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шение" sheetId="1" r:id="rId1"/>
    <sheet name="1" sheetId="2" r:id="rId2"/>
    <sheet name="2" sheetId="3" r:id="rId3"/>
    <sheet name="7" sheetId="4" r:id="rId4"/>
    <sheet name="8 " sheetId="5" r:id="rId5"/>
    <sheet name="9" sheetId="6" r:id="rId6"/>
    <sheet name="11" sheetId="7" r:id="rId7"/>
  </sheets>
  <definedNames>
    <definedName name="OLE_LINK1" localSheetId="0">'решение'!$A$3</definedName>
  </definedNames>
  <calcPr fullCalcOnLoad="1"/>
</workbook>
</file>

<file path=xl/sharedStrings.xml><?xml version="1.0" encoding="utf-8"?>
<sst xmlns="http://schemas.openxmlformats.org/spreadsheetml/2006/main" count="1104" uniqueCount="324">
  <si>
    <t>проект</t>
  </si>
  <si>
    <t xml:space="preserve">СОВЕТ СЕЛЬСКОГО ПОСЕЛЕНИЯ СИДОРОВСКОЕ </t>
  </si>
  <si>
    <t>ГРЯЗОВЕЦКОГО МУНИЦИПАЛЬНОГО РАЙОНА</t>
  </si>
  <si>
    <t>ВОЛОГОДСКОЙ ОБЛАСТИ</t>
  </si>
  <si>
    <t xml:space="preserve">РЕШЕНИЕ   </t>
  </si>
  <si>
    <t xml:space="preserve">          От    09.2021 года                                              №                            </t>
  </si>
  <si>
    <t>О внесении изменений в решение Совета сельского поселения Сидоровское от 25.12.2020 года №53 "О бюджете сельского поселения Сидоровское   на 2021 год и плановый период 2022-2023 годов.</t>
  </si>
  <si>
    <t>В связи с изменениями в доходной и расходной части бюджета сельского поселения Сидоровское Грязовецкого муниципального района</t>
  </si>
  <si>
    <t>Совет сельского поселения Сидоровское РЕШИЛ:</t>
  </si>
  <si>
    <t>Внести следующие изменения в решение Совета сельского поселения Сидоровское от 25.12.2020 года №53 "О бюджете сельского поселения Сидоровское на 2021 год и плановый период 2022-2023 годов":</t>
  </si>
  <si>
    <t>1. Пункт 1 постановляющей части изложить в новой редакции:</t>
  </si>
  <si>
    <t>п.1 изложить в редакции : "Утвердить основные характеристики бюджета сельского поселения Сидоровское на 2021 год":</t>
  </si>
  <si>
    <t>1.1)общий объем доходов в сумме                          11491,0 тыс.рублей;</t>
  </si>
  <si>
    <t>1.2)общий объем расходов в сумме                         11918,3 тыс.рублей;</t>
  </si>
  <si>
    <t xml:space="preserve">1.3)дефицит бюджета сельского поселения в сумме   427,3 тыс.рублей;  </t>
  </si>
  <si>
    <t>2.Приложения № 1,2,7,8,9,11 изложить в новой редакции согласно приложениям №1,2,3,4,5,6 к настоящему решению.</t>
  </si>
  <si>
    <t>3. Настоящее решение подлежит официальному опубликованию.</t>
  </si>
  <si>
    <t>Глава сельского поселения Сидоровское _______________________ З.В.Зеленева</t>
  </si>
  <si>
    <t>Приложение № 1 к решению "О внесении изменений в решение Совета сельского поселения Сидоровское от 25.12.2020 года №53  "О  бюджете сельского поселения Сидоровское на 2021 год и на плановый период 2022-2023 годов»</t>
  </si>
  <si>
    <t>Приложение № 1 к решению Совета сельского поселения Сидоровское «О бюджете сельского поселения Сидоровское на 2021 год и на плановый период 2022-2023 годов»</t>
  </si>
  <si>
    <t xml:space="preserve">ИСТОЧНИКИ </t>
  </si>
  <si>
    <t>внутреннего финансирования дефицита бюджета сельского поселения  на 2021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</si>
  <si>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</si>
  <si>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Федерации*</t>
  </si>
  <si>
    <t>Сумма   (тыс. рублей)</t>
  </si>
  <si>
    <t>2021 год</t>
  </si>
  <si>
    <t>042 01 05 00 00 00 0000 000</t>
  </si>
  <si>
    <t>Изменение остатков средств  на счетах по учету средств бюджета</t>
  </si>
  <si>
    <t>042 01 05 02 00 00 0000 500</t>
  </si>
  <si>
    <t>Увеличение  остатков средств бюджетов</t>
  </si>
  <si>
    <t>042 01 05 00 00 00 0000 500</t>
  </si>
  <si>
    <t>Увеличение  прочих остатков   средств бюджетов</t>
  </si>
  <si>
    <t>042 01 05 02 01 10 0000 510</t>
  </si>
  <si>
    <t>Увеличение прочих остатков денежных средств  бюджетов сельских  поселений</t>
  </si>
  <si>
    <t>042 01 05 00 00 00 0000 600</t>
  </si>
  <si>
    <t xml:space="preserve">Уменьшение  остатков  средств  бюджетов </t>
  </si>
  <si>
    <t>042 01 05 00 00 00 0000 610</t>
  </si>
  <si>
    <t xml:space="preserve">Уменьшение прочих остатков  денежных средств  бюджетов </t>
  </si>
  <si>
    <t>042 01 05 02 01 10 0000 610</t>
  </si>
  <si>
    <t>Уменьшение прочих остатков денежных средств  бюджетов сельских  поселений</t>
  </si>
  <si>
    <t>ИТОГО</t>
  </si>
  <si>
    <t>Приложение № 2 к решению "О внесении изменений в решение Совета сельского поселения Сидоровское от 25.12.2020 года №53  "О бюджете сельского поселения Сидоровское на 2021 год и на плановый период 2022-2023 годов"</t>
  </si>
  <si>
    <t>Приложение № 2 к решению Совета сельского поселения Сидоровское «О бюджете сельского поселения Сидоровское на 2021 год и на плановый период 2022-2023 годов</t>
  </si>
  <si>
    <t xml:space="preserve">Объем поступлений доходов и безвозмездных поступлений в </t>
  </si>
  <si>
    <t>бюджет сельского поселения Сидоровское на 2021 год</t>
  </si>
  <si>
    <t>Код бюджетной классификации Российской Федерации</t>
  </si>
  <si>
    <t>Наименование доходов</t>
  </si>
  <si>
    <t>Сумма, тыс. 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</si>
  <si>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</si>
  <si>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</si>
  <si>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</si>
  <si>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</si>
  <si>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</si>
  <si>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r>
      <t>Налог на доходы физических лиц</t>
    </r>
    <r>
      <rPr>
        <b/>
        <sz val="10"/>
        <color indexed="8"/>
        <rFont val="Times New Roman"/>
        <family val="1"/>
      </rPr>
      <t xml:space="preserve"> </t>
    </r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</si>
  <si>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</si>
  <si>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</si>
  <si>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</si>
  <si>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</si>
  <si>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</si>
  <si>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</si>
  <si>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</si>
  <si>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</si>
  <si>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</si>
  <si>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</si>
  <si>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</si>
  <si>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</si>
  <si>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</si>
  <si>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</si>
  <si>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</si>
  <si>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</si>
  <si>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</si>
  <si>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</si>
  <si>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000 1 11 05025 10 0000 120</t>
  </si>
  <si>
    <t>Доходы, получаемые в виде арендной платы , а также средства от продажи права на заключение договоров аренды за земли , находящиеся в собственности сельских поселений    ( 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</si>
  <si>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</si>
  <si>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</si>
  <si>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000 1 14 02053 10 0000 000</t>
  </si>
  <si>
    <t>Доходы от реализации иного имущества , находящегося в собственности сельских поселений ( за исключением имущества  муниципальных бюджетных и автономных учреждений , а также имущества муниципальных унитарных предприятий, в том числе казенных) , в части реализации материальных запасов по указанному имуществу</t>
  </si>
  <si>
    <t>000 1 14 06025 10 0000 000</t>
  </si>
  <si>
    <t>Доходы от продажи земельных участков , находящихся в собственности сельских поселений ( за исключением земельных участков муниципальных бюджетных и автономных учреждений)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</si>
  <si>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</si>
  <si>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</si>
  <si>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</si>
  <si>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</si>
  <si>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</si>
  <si>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</si>
  <si>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000 2 02 16001 10 0000 150</t>
  </si>
  <si>
    <t>Дотации бюджетам  сельских поселений на выравнивание  бюджетной обеспеченности.</t>
  </si>
  <si>
    <t>000 2 02 30000 00 0000 150</t>
  </si>
  <si>
    <t>Субвенции бюджетам бюджетной системы Российской Федерации</t>
  </si>
  <si>
    <t>000 2 02 36900 10 0000 150</t>
  </si>
  <si>
    <t>Единая субвенция бюджетам сельских поселений из бюджета субъекта Российской Федерации</t>
  </si>
  <si>
    <t>000 2 02 35118 10 0000 150</t>
  </si>
  <si>
    <t>Субвенции бюджетам сельских поселений   на осуществление первичного воинского учета на территориях, где отсутствуют военные комиссариаты.</t>
  </si>
  <si>
    <t>000 2 02 20000 00 0000 150</t>
  </si>
  <si>
    <t xml:space="preserve"> Субсидии бюджетам бюджетной системы Российской Федерации ( межбюджетные субсидии)</t>
  </si>
  <si>
    <t>000 2 02 29999 10 0000 150</t>
  </si>
  <si>
    <t>Прочие субсидии бюджетам сельских поселений</t>
  </si>
  <si>
    <t>000 202 40000 00 0000 150</t>
  </si>
  <si>
    <t>Иные межбюджетные трасферты</t>
  </si>
  <si>
    <t>000 202 40014 10 0000 150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</si>
  <si>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</si>
  <si>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000 2 02 49999 10 0000 150</t>
  </si>
  <si>
    <t>Прочие межбюджетные трансферты, передаваемые бюджетам сельских поселений</t>
  </si>
  <si>
    <t>000 2 04 00000 00 0000 000</t>
  </si>
  <si>
    <t>БЕЗВОЗМЕЗДНЫЕ ПОСТУПЛЕНИЯ  ОТ НЕГОСУДАРСТВЕННЫХ ОРГАНИЗАЦИЙ</t>
  </si>
  <si>
    <t>000 2 04 05099 10 0000 150</t>
  </si>
  <si>
    <t>Прочие безвозмездные поступления от негосударственных организаций в бюджеты сельских поселений</t>
  </si>
  <si>
    <t>000 2 07 00000 00 0000 000</t>
  </si>
  <si>
    <t>ПРОЧИЕ БЕЗВОЗМЕЗДНЫЕ ПОСТУПЛЕНИЯ</t>
  </si>
  <si>
    <t>000 2 07 05020 10 0000 150</t>
  </si>
  <si>
    <t>Поступления от денежных пожертований , предоставляемых физиескими лицами получателям средств бюджетов сельских поселенний</t>
  </si>
  <si>
    <t>Приложение № 3 к решению "О внесении изменений в решение Совета сельского поселения Сидоровское от 25.12.2020 года №53 "О бюджете сельского поселения Сидоровское на 2021 год и на плановый период 2022-2023 годов"</t>
  </si>
  <si>
    <t>Приложение № 7 к решению Совета сельского поселения Сидоровское «О бюджете сельского поселения Сидоровское на 2021 год и на плановый период 2022-2023 годов»</t>
  </si>
  <si>
    <t>Распределение бюджетных ассигнований по разделам,</t>
  </si>
  <si>
    <t>подразделам  классификации расходов бюджетов на 2021 год</t>
  </si>
  <si>
    <t>Наименование показателя</t>
  </si>
  <si>
    <t>Рз</t>
  </si>
  <si>
    <t>Пр</t>
  </si>
  <si>
    <t>Утверждено,</t>
  </si>
  <si>
    <t>тыс. рублей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</si>
  <si>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</si>
  <si>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</si>
  <si>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</si>
  <si>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</si>
  <si>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</si>
  <si>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</si>
  <si>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</si>
  <si>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</si>
  <si>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</si>
  <si>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</si>
  <si>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</si>
  <si>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</si>
  <si>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</si>
  <si>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</si>
  <si>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</si>
  <si>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</si>
  <si>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</si>
  <si>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</si>
  <si>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</si>
  <si>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</si>
  <si>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 xml:space="preserve">Культура , кинематография 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</si>
  <si>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</si>
  <si>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</si>
  <si>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</si>
  <si>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</si>
  <si>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</si>
  <si>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10</t>
  </si>
  <si>
    <t>Физическая культура и спорт</t>
  </si>
  <si>
    <t>Физическая культура</t>
  </si>
  <si>
    <t>ВСЕГО РАСХОДОВ</t>
  </si>
  <si>
    <t>Приложение № 4 к решению " О внесении изменений в решение Совета сельского поселения Сидоровское "О бюджете сельского поселения Сидоровское на 2021 год и на плановый период 2022-2023 годов"</t>
  </si>
  <si>
    <t>Приложение № 8 к решению Совета сельского поселения Сидоровское «О бюджете сельского поселения Сидоровское на 2021 год и на плановый период 2022-2023 годов»</t>
  </si>
  <si>
    <t>Распределение бюджетных ассигнований  по разделам, подразделам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</si>
  <si>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 </t>
  </si>
  <si>
    <t>Цср</t>
  </si>
  <si>
    <t>Вр</t>
  </si>
  <si>
    <t>Утверждено, тыс.рублей</t>
  </si>
  <si>
    <t>Муниципальная программа "Муниципальное управление в сельском поселении Сидоровское на 2021-2023 годы "</t>
  </si>
  <si>
    <t>02 0 000000 0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</si>
  <si>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</si>
  <si>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"Расходы на обеспечение главы сельского поселения Сидоровское"</t>
  </si>
  <si>
    <t>02 1 010000 0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</si>
  <si>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</si>
  <si>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</si>
  <si>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02 1 01 0019 0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</si>
  <si>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</si>
  <si>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</si>
  <si>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</si>
  <si>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органов местного самоуправления"</t>
  </si>
  <si>
    <t>02 1 02 0000 0</t>
  </si>
  <si>
    <t>Центральный аппарат</t>
  </si>
  <si>
    <t>02 1 02 0019 0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</si>
  <si>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</si>
  <si>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</si>
  <si>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выполнение передаваемых полномочий по содержанию внутрипоселенческих и межпоселенческих дорог</t>
  </si>
  <si>
    <t>02 1 02 2162 0</t>
  </si>
  <si>
    <t>Составление протоколов и рассмотрение дел об административных правонарушениях органами местного самоуправления за счет единой субвенции</t>
  </si>
  <si>
    <t>02 1 02 7231 0</t>
  </si>
  <si>
    <t>240</t>
  </si>
  <si>
    <t>Резервные фонды</t>
  </si>
  <si>
    <t>11</t>
  </si>
  <si>
    <t>Резервные фонды местных администраций</t>
  </si>
  <si>
    <t>70 0 00 0000 0</t>
  </si>
  <si>
    <t>Резервные средства</t>
  </si>
  <si>
    <t>70 1 00 0000 0</t>
  </si>
  <si>
    <t>870</t>
  </si>
  <si>
    <t>Другие  общегосударственные вопросы</t>
  </si>
  <si>
    <t>Муниципальная программа "Муниципальное управление в сельскм поселении Сидоровское на 2021-2023 годы "</t>
  </si>
  <si>
    <t>13</t>
  </si>
  <si>
    <t>Организация работы по осуществлению внутреннего муниципального финансового контроля</t>
  </si>
  <si>
    <t>02 1 02 6004 0</t>
  </si>
  <si>
    <t>Иные межбюджетные трансферты</t>
  </si>
  <si>
    <t>540</t>
  </si>
  <si>
    <t>Организация работы по муниципальному заказу</t>
  </si>
  <si>
    <t>02 1 02 6007 0</t>
  </si>
  <si>
    <t>Организация работы муниципальной статистики</t>
  </si>
  <si>
    <t>02 1 02 6008 0</t>
  </si>
  <si>
    <t>Организация контрольной работы</t>
  </si>
  <si>
    <t>02 1 02 6010 0</t>
  </si>
  <si>
    <t>Организация работы в сфере информационных технологий, строительства, архитектуры и градостроительства</t>
  </si>
  <si>
    <t>02 1 02 6013 0</t>
  </si>
  <si>
    <t>Организация работы в сфере владения , пользования и распоряжения имуществом , находящимся в муниципальной собственности поселения</t>
  </si>
  <si>
    <t>02 1 02 6018 0</t>
  </si>
  <si>
    <t>Организация работы по составлению и рассмотрению проекта бюджета поселения, утверждению и исполнению бюджета поселения , осуществлению контроля за его исполением , составлению и утверждению отчета об исполнении бюджета поселения в части ведения бюджетного (бухгалтерского) учета и составлению отчетности</t>
  </si>
  <si>
    <t>02 1 02 6019 0</t>
  </si>
  <si>
    <t>Обеспечение деятельности органов местного самоуправления</t>
  </si>
  <si>
    <t>Реализация функций, связанных с общегосударственным управлением</t>
  </si>
  <si>
    <t>02 1 02 2002 0</t>
  </si>
  <si>
    <t>Национальная оборона. Мобилизационная и вневойсковая подготовка</t>
  </si>
  <si>
    <t>Руководство и управление в сфере установленных функций</t>
  </si>
  <si>
    <t>91 0 00 5000 0</t>
  </si>
  <si>
    <t>Осуществление первичного воинского учета на территориях, где отсутствуют военные комиссариаты</t>
  </si>
  <si>
    <t>91 0 00 5118 0</t>
  </si>
  <si>
    <t>Муниципальная программа "Обеспечение первичных мер пожарной безопасности в границах населенных пунктов сельского поселения Сидоровское на 2021-2023 годы "</t>
  </si>
  <si>
    <t>03 0 00 00000</t>
  </si>
  <si>
    <t>Основное мероприятие "Обеспечение первичных мер пожарной безопасности"</t>
  </si>
  <si>
    <t>03 1 01 20210</t>
  </si>
  <si>
    <t>Реализация мероприятий, связанных с обеспечением пожарной безопасности</t>
  </si>
  <si>
    <t>Расходы на реализацию программы "Народный бюджет"</t>
  </si>
  <si>
    <t>91 0 00 S227 0</t>
  </si>
  <si>
    <t xml:space="preserve"> Межбюджетные трансферты на содержание автомобильных дорог общего пользования , мостов и иных транспортных инженерных сооружений в границах муниципального образования</t>
  </si>
  <si>
    <t>91 0 00 2071 0</t>
  </si>
  <si>
    <t>Муниципальная программа "Благоустройство территории муниципального образования Сидоровское на 2021-2023 годы"</t>
  </si>
  <si>
    <t>01 0 000000 0</t>
  </si>
  <si>
    <t>Основное мероприятие "Текущее содержание и обслуживание уличного освещения территории поселения"</t>
  </si>
  <si>
    <t>01 1 010000 0</t>
  </si>
  <si>
    <t>Уличное освещение (софинансирование)</t>
  </si>
  <si>
    <t>01 1 01S109 0</t>
  </si>
  <si>
    <t>Основное мероприятие " Организация и содержание мест захоронения"</t>
  </si>
  <si>
    <t>01 1 020000 0</t>
  </si>
  <si>
    <t>Содержание мест захоронения</t>
  </si>
  <si>
    <t>01 1 0220252</t>
  </si>
  <si>
    <t>Основное мероприятие " Прочие мероприятия по благоустройству"</t>
  </si>
  <si>
    <t>01 1 030000 0</t>
  </si>
  <si>
    <t>Прочие мероприятия по благоустройству городских округов и поселений</t>
  </si>
  <si>
    <t>01 1 0320253</t>
  </si>
  <si>
    <t>Культура, кинематография</t>
  </si>
  <si>
    <t>Организация досуга и обеспечение жителей поселения услугами организаций культуры</t>
  </si>
  <si>
    <t>91 0 00 6002 0</t>
  </si>
  <si>
    <t>Доплата к пенсиям государственных служащих субъектов Российской Федерации и муниципальных служащих</t>
  </si>
  <si>
    <t>91 0 00 2022 0</t>
  </si>
  <si>
    <t>Социальные выплаты гражданам, кроме публичных нормативных социальных выплат</t>
  </si>
  <si>
    <t>320</t>
  </si>
  <si>
    <t>Оказание других видов социальной помощи</t>
  </si>
  <si>
    <t>91 0 00 2023 0</t>
  </si>
  <si>
    <t>Организация работы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</si>
  <si>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91 0 00 60010</t>
  </si>
  <si>
    <t>ВСЕГО РАСХОДОВ:</t>
  </si>
  <si>
    <t>Приложение № 5 к решению "О внесении изменений в решение Совета сельского поселения Сидоровское "О бюджете сельского поселения Сидоровское на 2021 год и на плановый период 2022-2023 годов"</t>
  </si>
  <si>
    <t>Приложение № 9 к решению Совета сельского поселения Сидоровское «О бюджете сельского поселения Сидоровское на 2021 год и на плановый период 2022-2023 годов»»</t>
  </si>
  <si>
    <t>Ведомственная структура расходов бюджета муниципального образования Сидоровское на 2021 год по главным распределителям бюджетных средств, разделам, подразделам и (или)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</t>
  </si>
  <si>
    <t>Наименование</t>
  </si>
  <si>
    <t>Код ведомства</t>
  </si>
  <si>
    <t>Администрация муниципального образования</t>
  </si>
  <si>
    <t>042</t>
  </si>
  <si>
    <t>Муниципальная программа "Муниципальное управление  в сельском поселении Сидоровское на 2021-2023 годы"</t>
  </si>
  <si>
    <t>Функционирование высшего должностного лица  субъекта Росийской Федерации и муниципального образования</t>
  </si>
  <si>
    <t>02 1 010019 0</t>
  </si>
  <si>
    <t>02 1 020000 0</t>
  </si>
  <si>
    <t>02 1 020019 0</t>
  </si>
  <si>
    <t>Другие   общегосударственные вопросы</t>
  </si>
  <si>
    <t>Муниципальная программа "Муниципальное управление  в сельском поселении Сидоровское"</t>
  </si>
  <si>
    <t>Межбюджетные трансферты по передаче части полномочий по осуществлению внутреннего муниципального финансового контроля</t>
  </si>
  <si>
    <t>Межбюджетные трансферты по передаче части полномочий по размещению муниципального заказа</t>
  </si>
  <si>
    <t>Межбюджетные трансферты  по передаче части полномочий по принятию и организации  выполнения планов и программ комплексного социально-экономического развития,а также организации сбора статистических показателей,характеризующих состояния экономики и социальной сферы</t>
  </si>
  <si>
    <t>Межбюджетные трансферты по передаче части полномочий по внешнему финансовому контролю</t>
  </si>
  <si>
    <t>Межбюджетные трансферты по передаче части полномочий  в сфере информационных технологий , строительства, архитектуры и градостроитедльства</t>
  </si>
  <si>
    <t>91 0 00 2002 0</t>
  </si>
  <si>
    <t>Национальная оборона. Мобилизационная и  вневойсковая подготовка.</t>
  </si>
  <si>
    <t xml:space="preserve">Руководство и управление в сфере установленных функций </t>
  </si>
  <si>
    <t>Национальная экономика.</t>
  </si>
  <si>
    <t xml:space="preserve">Культура </t>
  </si>
  <si>
    <t>Межбюджетные траесферты по передаче части полномочий по созданию условий для организации досуга и обеспечение жителей поселения услугами организаций культуры</t>
  </si>
  <si>
    <t>Социальные выплаты гражданам , кроме публичных нормаитивных социальных выплат</t>
  </si>
  <si>
    <t>Межбюджетные трансферты по передаче части полномочий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</si>
  <si>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91 0 00 6001 0</t>
  </si>
  <si>
    <t>Приложение №6</t>
  </si>
  <si>
    <t>к решению "О внесении изменений в решение Совета</t>
  </si>
  <si>
    <t>сельского поселения Сидоровское "О бюджете сельского</t>
  </si>
  <si>
    <t xml:space="preserve">поселения Сидоровское на 2021 год и плановый период </t>
  </si>
  <si>
    <t>2022-2023 годов"</t>
  </si>
  <si>
    <t>Приложение 11</t>
  </si>
  <si>
    <t>к решению Совета сельского</t>
  </si>
  <si>
    <t xml:space="preserve">поселения Сидоровскоекое </t>
  </si>
  <si>
    <t>"О бюджете сельского поселения</t>
  </si>
  <si>
    <t>Сидоровское на 2021 год и плановый  период</t>
  </si>
  <si>
    <t>2022 и 2023 годов"</t>
  </si>
  <si>
    <t xml:space="preserve">Распределение бюджетных ассигнований на реализацию муниципальных </t>
  </si>
  <si>
    <t xml:space="preserve"> программ сельского поселения Сидоровское на 2021 год</t>
  </si>
  <si>
    <t>Наименование муниципальной программы</t>
  </si>
  <si>
    <t>Целевая статья</t>
  </si>
  <si>
    <t>Раздел</t>
  </si>
  <si>
    <t>Подраздел</t>
  </si>
  <si>
    <t>Вид расходов</t>
  </si>
  <si>
    <t>Сумма</t>
  </si>
  <si>
    <t>Муниципальная программа "Благоустройство территории сельского поселения Сидоровское на 2021-2023 годы"</t>
  </si>
  <si>
    <t>01 0 00 00000</t>
  </si>
  <si>
    <t>Основное мероприятие " Текущее содержание и обслуживание уличного освещения территории поселения"</t>
  </si>
  <si>
    <t>01 1 01 00000</t>
  </si>
  <si>
    <t>01 1 01 S1090</t>
  </si>
  <si>
    <t>Основное мероприятие "Организация и содержание мест захоронения"</t>
  </si>
  <si>
    <t>01 1 02 00000</t>
  </si>
  <si>
    <t>01 1 02 20252</t>
  </si>
  <si>
    <t>Основное мероприятие "Прочие мероприятия по благоустройству"</t>
  </si>
  <si>
    <t>01 1 03 00000</t>
  </si>
  <si>
    <t>01 1 03 20253</t>
  </si>
  <si>
    <t xml:space="preserve">Муниципальная программа "Муниципальное управление  в сельском поселении Сидоровское на 2021-2023 годы" </t>
  </si>
  <si>
    <t>02 0 00 00000</t>
  </si>
  <si>
    <t>Основное мероприятие "Расходы на обеспечение главы сельского поселения Сидоровское "</t>
  </si>
  <si>
    <t>02 1 01 00190</t>
  </si>
  <si>
    <t>Расходы на выплату персоналу государственных (муниципальных органов"</t>
  </si>
  <si>
    <t>Основное мероприятие " Обеспечение деятельности органов местного самоуправления"</t>
  </si>
  <si>
    <t>02 1 02 00000</t>
  </si>
  <si>
    <t>02 1 02 00190</t>
  </si>
  <si>
    <t xml:space="preserve">Расходы на выполнение передаваемых полномочий по содержанию внутрипоселенческих и межпоселенческих дорог </t>
  </si>
  <si>
    <t>02 1 02 21620</t>
  </si>
  <si>
    <t>02 1 02 72310</t>
  </si>
  <si>
    <t>02 1 02 60040</t>
  </si>
  <si>
    <t>02 1 02 60070</t>
  </si>
  <si>
    <t>Муниципальная программа " Обеспечение первичных мер пожарной безопасности в границах населенных пунктов сельского поселения Сидоровское на 2021-2023 годы"</t>
  </si>
  <si>
    <t>Основное мероприятие " Обеспечение  первичных мер пожарной безопасности"</t>
  </si>
  <si>
    <t>Реализация других функций, связанных с обеспечением национальной безопасности и правоохранительной  деятельности.</t>
  </si>
  <si>
    <t xml:space="preserve">ВСЕГО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</si>
</sst>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#,##0.0"/>
    <numFmt numFmtId="168" formatCode="000"/>
    <numFmt numFmtId="169" formatCode="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35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justify" vertical="center"/>
    </xf>
    <xf numFmtId="164" fontId="4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justify" vertical="center" wrapText="1"/>
    </xf>
    <xf numFmtId="164" fontId="5" fillId="2" borderId="0" xfId="0" applyFont="1" applyFill="1" applyBorder="1" applyAlignment="1">
      <alignment horizontal="justify" vertical="center" wrapText="1"/>
    </xf>
    <xf numFmtId="164" fontId="5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justify" vertical="center" wrapText="1"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0" fillId="0" borderId="0" xfId="0" applyAlignment="1">
      <alignment horizontal="left"/>
    </xf>
    <xf numFmtId="164" fontId="5" fillId="2" borderId="0" xfId="0" applyFont="1" applyFill="1" applyBorder="1" applyAlignment="1">
      <alignment horizontal="left" vertical="center" wrapText="1"/>
    </xf>
    <xf numFmtId="164" fontId="5" fillId="2" borderId="0" xfId="0" applyFont="1" applyFill="1" applyAlignment="1">
      <alignment horizontal="justify" vertical="center" wrapText="1"/>
    </xf>
    <xf numFmtId="164" fontId="4" fillId="2" borderId="0" xfId="0" applyFont="1" applyFill="1" applyBorder="1" applyAlignment="1">
      <alignment horizontal="justify" vertical="center" wrapText="1"/>
    </xf>
    <xf numFmtId="164" fontId="4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 horizontal="justify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justify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justify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7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left" wrapText="1"/>
    </xf>
    <xf numFmtId="164" fontId="7" fillId="0" borderId="0" xfId="0" applyFont="1" applyAlignment="1">
      <alignment horizontal="right" vertical="center" wrapText="1"/>
    </xf>
    <xf numFmtId="164" fontId="4" fillId="0" borderId="0" xfId="0" applyFont="1" applyAlignment="1">
      <alignment vertical="center"/>
    </xf>
    <xf numFmtId="164" fontId="7" fillId="0" borderId="1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7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 wrapText="1"/>
    </xf>
    <xf numFmtId="164" fontId="11" fillId="0" borderId="1" xfId="0" applyFont="1" applyFill="1" applyBorder="1" applyAlignment="1">
      <alignment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vertical="center" wrapText="1"/>
    </xf>
    <xf numFmtId="164" fontId="3" fillId="0" borderId="5" xfId="0" applyFont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justify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168" fontId="11" fillId="0" borderId="1" xfId="20" applyNumberFormat="1" applyFont="1" applyFill="1" applyBorder="1" applyAlignment="1" applyProtection="1">
      <alignment horizontal="center" vertical="center"/>
      <protection hidden="1"/>
    </xf>
    <xf numFmtId="164" fontId="11" fillId="0" borderId="2" xfId="20" applyNumberFormat="1" applyFont="1" applyFill="1" applyBorder="1" applyAlignment="1" applyProtection="1">
      <alignment horizontal="left" vertical="center" wrapText="1"/>
      <protection hidden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justify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left" vertical="center" wrapText="1"/>
      <protection hidden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justify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5" fontId="8" fillId="2" borderId="1" xfId="0" applyNumberFormat="1" applyFont="1" applyFill="1" applyBorder="1" applyAlignment="1">
      <alignment horizontal="center"/>
    </xf>
    <xf numFmtId="164" fontId="3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justify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1" fillId="0" borderId="0" xfId="20">
      <alignment/>
      <protection/>
    </xf>
    <xf numFmtId="164" fontId="11" fillId="0" borderId="0" xfId="20" applyFont="1">
      <alignment/>
      <protection/>
    </xf>
    <xf numFmtId="164" fontId="11" fillId="0" borderId="0" xfId="20" applyFont="1" applyBorder="1" applyAlignment="1">
      <alignment horizontal="center"/>
      <protection/>
    </xf>
    <xf numFmtId="164" fontId="11" fillId="0" borderId="0" xfId="20" applyFont="1" applyBorder="1" applyAlignment="1">
      <alignment horizontal="left"/>
      <protection/>
    </xf>
    <xf numFmtId="164" fontId="11" fillId="0" borderId="0" xfId="20" applyFont="1" applyBorder="1" applyAlignment="1">
      <alignment horizontal="right"/>
      <protection/>
    </xf>
    <xf numFmtId="164" fontId="1" fillId="0" borderId="0" xfId="20" applyAlignment="1">
      <alignment horizontal="left"/>
      <protection/>
    </xf>
    <xf numFmtId="164" fontId="10" fillId="0" borderId="0" xfId="20" applyFont="1" applyBorder="1" applyAlignment="1">
      <alignment horizontal="center"/>
      <protection/>
    </xf>
    <xf numFmtId="164" fontId="11" fillId="0" borderId="5" xfId="20" applyFont="1" applyBorder="1" applyAlignment="1">
      <alignment horizontal="right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left" vertical="center" wrapText="1"/>
      <protection/>
    </xf>
    <xf numFmtId="166" fontId="10" fillId="0" borderId="1" xfId="20" applyNumberFormat="1" applyFont="1" applyFill="1" applyBorder="1" applyAlignment="1">
      <alignment horizontal="center"/>
      <protection/>
    </xf>
    <xf numFmtId="165" fontId="10" fillId="0" borderId="1" xfId="20" applyNumberFormat="1" applyFont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/>
      <protection/>
    </xf>
    <xf numFmtId="165" fontId="11" fillId="0" borderId="1" xfId="20" applyNumberFormat="1" applyFont="1" applyBorder="1" applyAlignment="1">
      <alignment horizontal="center" vertical="center" wrapText="1"/>
      <protection/>
    </xf>
    <xf numFmtId="164" fontId="11" fillId="0" borderId="1" xfId="20" applyFont="1" applyBorder="1" applyAlignment="1">
      <alignment vertical="center" wrapText="1"/>
      <protection/>
    </xf>
    <xf numFmtId="169" fontId="11" fillId="0" borderId="1" xfId="20" applyNumberFormat="1" applyFont="1" applyFill="1" applyBorder="1" applyAlignment="1">
      <alignment vertical="top" wrapText="1"/>
      <protection/>
    </xf>
    <xf numFmtId="166" fontId="11" fillId="0" borderId="1" xfId="20" applyNumberFormat="1" applyFont="1" applyBorder="1" applyAlignment="1">
      <alignment horizontal="center" vertical="center" wrapText="1"/>
      <protection/>
    </xf>
    <xf numFmtId="169" fontId="10" fillId="0" borderId="1" xfId="20" applyNumberFormat="1" applyFont="1" applyFill="1" applyBorder="1" applyAlignment="1">
      <alignment vertical="top" wrapText="1"/>
      <protection/>
    </xf>
    <xf numFmtId="166" fontId="10" fillId="0" borderId="1" xfId="20" applyNumberFormat="1" applyFont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6" fontId="11" fillId="0" borderId="6" xfId="20" applyNumberFormat="1" applyFont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wrapText="1"/>
      <protection/>
    </xf>
    <xf numFmtId="164" fontId="10" fillId="0" borderId="4" xfId="20" applyFont="1" applyBorder="1" applyAlignment="1">
      <alignment horizontal="center"/>
      <protection/>
    </xf>
    <xf numFmtId="164" fontId="10" fillId="0" borderId="1" xfId="20" applyFont="1" applyBorder="1" applyAlignment="1">
      <alignment horizontal="center"/>
      <protection/>
    </xf>
    <xf numFmtId="165" fontId="10" fillId="0" borderId="1" xfId="20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2"/>
  <sheetViews>
    <sheetView tabSelected="1" zoomScale="90" zoomScaleNormal="90" workbookViewId="0" topLeftCell="A6">
      <selection activeCell="F89" sqref="F89"/>
    </sheetView>
  </sheetViews>
  <sheetFormatPr defaultColWidth="9.140625" defaultRowHeight="15"/>
  <cols>
    <col min="1" max="1" width="42.8515625" style="0" customWidth="1"/>
    <col min="2" max="2" width="12.421875" style="0" customWidth="1"/>
    <col min="3" max="3" width="14.7109375" style="0" customWidth="1"/>
    <col min="4" max="4" width="6.28125" style="0" customWidth="1"/>
    <col min="5" max="5" width="0.13671875" style="0" customWidth="1"/>
    <col min="6" max="6" width="13.7109375" style="0" customWidth="1"/>
  </cols>
  <sheetData>
    <row r="1" spans="2:6" ht="12.75">
      <c r="B1" s="1"/>
      <c r="C1" s="1"/>
      <c r="D1" s="1"/>
      <c r="E1" s="1"/>
      <c r="F1" s="1"/>
    </row>
    <row r="2" spans="2:6" ht="12.75">
      <c r="B2" s="2" t="s">
        <v>0</v>
      </c>
      <c r="C2" s="2"/>
      <c r="D2" s="2"/>
      <c r="E2" s="2"/>
      <c r="F2" s="2"/>
    </row>
    <row r="3" spans="1:52" ht="15.7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6" ht="15.75" customHeight="1">
      <c r="A4" s="3" t="s">
        <v>2</v>
      </c>
      <c r="B4" s="3"/>
      <c r="C4" s="3"/>
      <c r="D4" s="3"/>
      <c r="E4" s="3"/>
      <c r="F4" s="3"/>
    </row>
    <row r="5" spans="1:6" ht="15.75" customHeight="1">
      <c r="A5" s="3" t="s">
        <v>3</v>
      </c>
      <c r="B5" s="3"/>
      <c r="C5" s="3"/>
      <c r="D5" s="3"/>
      <c r="E5" s="3"/>
      <c r="F5" s="3"/>
    </row>
    <row r="6" ht="15.75" customHeight="1">
      <c r="A6" s="5"/>
    </row>
    <row r="7" spans="1:6" ht="15.75" customHeight="1">
      <c r="A7" s="3" t="s">
        <v>4</v>
      </c>
      <c r="B7" s="3"/>
      <c r="C7" s="3"/>
      <c r="D7" s="3"/>
      <c r="E7" s="3"/>
      <c r="F7" s="3"/>
    </row>
    <row r="8" ht="12.75">
      <c r="A8" s="5"/>
    </row>
    <row r="9" ht="12.75">
      <c r="A9" s="5"/>
    </row>
    <row r="10" ht="12.75">
      <c r="A10" s="5"/>
    </row>
    <row r="11" ht="12.75">
      <c r="A11" s="6"/>
    </row>
    <row r="12" spans="1:6" ht="12.75">
      <c r="A12" s="7" t="s">
        <v>5</v>
      </c>
      <c r="B12" s="7"/>
      <c r="C12" s="7"/>
      <c r="D12" s="7"/>
      <c r="E12" s="7"/>
      <c r="F12" s="7"/>
    </row>
    <row r="13" ht="12.75">
      <c r="A13" s="8"/>
    </row>
    <row r="14" ht="12.75">
      <c r="A14" s="8" t="s">
        <v>6</v>
      </c>
    </row>
    <row r="15" ht="12.75">
      <c r="A15" s="8"/>
    </row>
    <row r="16" spans="1:6" ht="54" customHeight="1">
      <c r="A16" s="9" t="s">
        <v>7</v>
      </c>
      <c r="B16" s="9"/>
      <c r="C16" s="9"/>
      <c r="D16" s="9"/>
      <c r="E16" s="9"/>
      <c r="F16" s="9"/>
    </row>
    <row r="17" spans="1:5" ht="12.75">
      <c r="A17" s="10" t="s">
        <v>8</v>
      </c>
      <c r="B17" s="10"/>
      <c r="C17" s="10"/>
      <c r="D17" s="10"/>
      <c r="E17" s="10"/>
    </row>
    <row r="18" spans="1:6" ht="49.5" customHeight="1">
      <c r="A18" s="9" t="s">
        <v>9</v>
      </c>
      <c r="B18" s="9"/>
      <c r="C18" s="9"/>
      <c r="D18" s="9"/>
      <c r="E18" s="9"/>
      <c r="F18" s="9"/>
    </row>
    <row r="19" spans="1:6" ht="31.5" customHeight="1">
      <c r="A19" s="11" t="s">
        <v>10</v>
      </c>
      <c r="B19" s="11"/>
      <c r="C19" s="11"/>
      <c r="D19" s="11"/>
      <c r="E19" s="11"/>
      <c r="F19" s="11"/>
    </row>
    <row r="20" spans="1:6" ht="30.75" customHeight="1">
      <c r="A20" s="11" t="s">
        <v>11</v>
      </c>
      <c r="B20" s="11"/>
      <c r="C20" s="11"/>
      <c r="D20" s="11"/>
      <c r="E20" s="11"/>
      <c r="F20" s="11"/>
    </row>
    <row r="21" spans="1:6" ht="30.75" customHeight="1">
      <c r="A21" s="11" t="s">
        <v>12</v>
      </c>
      <c r="B21" s="11"/>
      <c r="C21" s="11"/>
      <c r="D21" s="11"/>
      <c r="E21" s="11"/>
      <c r="F21" s="11"/>
    </row>
    <row r="22" spans="1:6" ht="21" customHeight="1">
      <c r="A22" s="9" t="s">
        <v>13</v>
      </c>
      <c r="B22" s="9"/>
      <c r="C22" s="9"/>
      <c r="D22" s="9"/>
      <c r="E22" s="9"/>
      <c r="F22" s="9"/>
    </row>
    <row r="23" spans="1:6" ht="30.75" customHeight="1">
      <c r="A23" s="11" t="s">
        <v>14</v>
      </c>
      <c r="B23" s="11"/>
      <c r="C23" s="11"/>
      <c r="D23" s="11"/>
      <c r="E23" s="11"/>
      <c r="F23" s="11"/>
    </row>
    <row r="24" spans="1:6" ht="47.25" customHeight="1">
      <c r="A24" s="11" t="s">
        <v>15</v>
      </c>
      <c r="B24" s="11"/>
      <c r="C24" s="11"/>
      <c r="D24" s="11"/>
      <c r="E24" s="11"/>
      <c r="F24" s="11"/>
    </row>
    <row r="25" spans="1:6" ht="31.5" customHeight="1">
      <c r="A25" s="11" t="s">
        <v>16</v>
      </c>
      <c r="B25" s="11"/>
      <c r="C25" s="11"/>
      <c r="D25" s="11"/>
      <c r="E25" s="11"/>
      <c r="F25" s="11"/>
    </row>
    <row r="26" spans="1:6" ht="18" customHeight="1">
      <c r="A26" s="9"/>
      <c r="B26" s="9"/>
      <c r="C26" s="9"/>
      <c r="D26" s="9"/>
      <c r="E26" s="9"/>
      <c r="F26" s="9"/>
    </row>
    <row r="27" spans="1:6" ht="12.75">
      <c r="A27" s="12"/>
      <c r="B27" s="13"/>
      <c r="C27" s="12"/>
      <c r="D27" s="12"/>
      <c r="E27" s="12"/>
      <c r="F27" s="12"/>
    </row>
    <row r="28" spans="1:7" ht="31.5" customHeight="1">
      <c r="A28" s="11" t="s">
        <v>17</v>
      </c>
      <c r="B28" s="11"/>
      <c r="C28" s="11"/>
      <c r="D28" s="11"/>
      <c r="E28" s="11"/>
      <c r="F28" s="11"/>
      <c r="G28" s="11"/>
    </row>
    <row r="29" spans="1:6" ht="12.75">
      <c r="A29" s="12"/>
      <c r="B29" s="13"/>
      <c r="C29" s="12"/>
      <c r="D29" s="12"/>
      <c r="E29" s="12"/>
      <c r="F29" s="12"/>
    </row>
    <row r="30" spans="1:6" ht="30" customHeight="1">
      <c r="A30" s="9"/>
      <c r="B30" s="9"/>
      <c r="C30" s="9"/>
      <c r="D30" s="9"/>
      <c r="E30" s="9"/>
      <c r="F30" s="9"/>
    </row>
    <row r="31" spans="1:6" ht="22.5" customHeight="1">
      <c r="A31" s="14"/>
      <c r="B31" s="14"/>
      <c r="C31" s="14"/>
      <c r="D31" s="14"/>
      <c r="E31" s="12"/>
      <c r="F31" s="12"/>
    </row>
    <row r="32" spans="1:6" ht="34.5" customHeight="1">
      <c r="A32" s="14"/>
      <c r="B32" s="14"/>
      <c r="C32" s="14"/>
      <c r="D32" s="14"/>
      <c r="E32" s="12"/>
      <c r="F32" s="12"/>
    </row>
    <row r="33" spans="1:6" ht="35.25" customHeight="1">
      <c r="A33" s="9"/>
      <c r="B33" s="9"/>
      <c r="C33" s="9"/>
      <c r="D33" s="9"/>
      <c r="E33" s="9"/>
      <c r="F33" s="9"/>
    </row>
    <row r="34" spans="1:6" ht="15.75" customHeight="1">
      <c r="A34" s="15"/>
      <c r="B34" s="15"/>
      <c r="C34" s="15"/>
      <c r="D34" s="15"/>
      <c r="E34" s="12"/>
      <c r="F34" s="12"/>
    </row>
    <row r="35" spans="1:6" ht="19.5" customHeight="1">
      <c r="A35" s="15"/>
      <c r="B35" s="15"/>
      <c r="C35" s="15"/>
      <c r="D35" s="15"/>
      <c r="E35" s="12"/>
      <c r="F35" s="12"/>
    </row>
    <row r="36" spans="1:6" ht="36.75" customHeight="1">
      <c r="A36" s="15"/>
      <c r="B36" s="15"/>
      <c r="C36" s="15"/>
      <c r="D36" s="15"/>
      <c r="E36" s="15"/>
      <c r="F36" s="15"/>
    </row>
    <row r="37" spans="1:6" ht="15.75" customHeight="1">
      <c r="A37" s="16"/>
      <c r="B37" s="16"/>
      <c r="C37" s="16"/>
      <c r="D37" s="16"/>
      <c r="E37" s="16"/>
      <c r="F37" s="16"/>
    </row>
    <row r="38" spans="1:6" ht="47.25" customHeight="1">
      <c r="A38" s="17"/>
      <c r="B38" s="17"/>
      <c r="C38" s="17"/>
      <c r="D38" s="17"/>
      <c r="E38" s="17"/>
      <c r="F38" s="17"/>
    </row>
    <row r="39" spans="1:6" ht="36" customHeight="1">
      <c r="A39" s="15"/>
      <c r="B39" s="15"/>
      <c r="C39" s="15"/>
      <c r="D39" s="15"/>
      <c r="E39" s="15"/>
      <c r="F39" s="15"/>
    </row>
    <row r="40" spans="1:6" ht="32.25" customHeight="1">
      <c r="A40" s="9"/>
      <c r="B40" s="9"/>
      <c r="C40" s="9"/>
      <c r="D40" s="9"/>
      <c r="E40" s="9"/>
      <c r="F40" s="9"/>
    </row>
    <row r="41" spans="1:6" ht="42.75" customHeight="1">
      <c r="A41" s="9"/>
      <c r="B41" s="9"/>
      <c r="C41" s="9"/>
      <c r="D41" s="9"/>
      <c r="E41" s="12"/>
      <c r="F41" s="12"/>
    </row>
    <row r="42" spans="1:6" ht="18.75" customHeight="1">
      <c r="A42" s="15"/>
      <c r="B42" s="15"/>
      <c r="C42" s="15"/>
      <c r="D42" s="15"/>
      <c r="E42" s="12"/>
      <c r="F42" s="12"/>
    </row>
    <row r="43" spans="1:6" ht="44.25" customHeight="1">
      <c r="A43" s="15"/>
      <c r="B43" s="15"/>
      <c r="C43" s="15"/>
      <c r="D43" s="15"/>
      <c r="E43" s="12"/>
      <c r="F43" s="12"/>
    </row>
    <row r="44" spans="1:6" ht="62.25" customHeight="1">
      <c r="A44" s="9"/>
      <c r="B44" s="9"/>
      <c r="C44" s="9"/>
      <c r="D44" s="9"/>
      <c r="E44" s="12"/>
      <c r="F44" s="12"/>
    </row>
    <row r="45" spans="1:6" ht="15.75" customHeight="1">
      <c r="A45" s="15"/>
      <c r="B45" s="15"/>
      <c r="C45" s="15"/>
      <c r="D45" s="15"/>
      <c r="E45" s="12"/>
      <c r="F45" s="12"/>
    </row>
    <row r="46" spans="1:8" ht="37.5" customHeight="1">
      <c r="A46" s="15"/>
      <c r="B46" s="15"/>
      <c r="C46" s="15"/>
      <c r="D46" s="15"/>
      <c r="E46" s="12"/>
      <c r="F46" s="12"/>
      <c r="H46" s="18"/>
    </row>
    <row r="47" spans="1:6" ht="34.5" customHeight="1">
      <c r="A47" s="9"/>
      <c r="B47" s="9"/>
      <c r="C47" s="9"/>
      <c r="D47" s="9"/>
      <c r="E47" s="12"/>
      <c r="F47" s="12"/>
    </row>
    <row r="48" spans="1:6" ht="21.75" customHeight="1">
      <c r="A48" s="15"/>
      <c r="B48" s="15"/>
      <c r="C48" s="15"/>
      <c r="D48" s="15"/>
      <c r="E48" s="12"/>
      <c r="F48" s="12"/>
    </row>
    <row r="49" spans="1:6" ht="29.25" customHeight="1">
      <c r="A49" s="15"/>
      <c r="B49" s="15"/>
      <c r="C49" s="15"/>
      <c r="D49" s="15"/>
      <c r="E49" s="12"/>
      <c r="F49" s="12"/>
    </row>
    <row r="50" spans="1:6" ht="30" customHeight="1">
      <c r="A50" s="9"/>
      <c r="B50" s="9"/>
      <c r="C50" s="9"/>
      <c r="D50" s="9"/>
      <c r="E50" s="9"/>
      <c r="F50" s="9"/>
    </row>
    <row r="51" spans="1:5" ht="15.75" customHeight="1">
      <c r="A51" s="19"/>
      <c r="B51" s="20"/>
      <c r="C51" s="21"/>
      <c r="D51" s="21"/>
      <c r="E51" s="21"/>
    </row>
    <row r="52" spans="1:5" ht="15.75" customHeight="1">
      <c r="A52" s="22"/>
      <c r="B52" s="20"/>
      <c r="C52" s="21"/>
      <c r="D52" s="21"/>
      <c r="E52" s="21"/>
    </row>
    <row r="53" spans="1:5" ht="15.75" customHeight="1">
      <c r="A53" s="12"/>
      <c r="B53" s="20"/>
      <c r="C53" s="21"/>
      <c r="D53" s="21"/>
      <c r="E53" s="21"/>
    </row>
    <row r="54" spans="1:6" ht="15.75" customHeight="1" hidden="1">
      <c r="A54" s="9"/>
      <c r="B54" s="9"/>
      <c r="C54" s="9"/>
      <c r="D54" s="9"/>
      <c r="E54" s="12"/>
      <c r="F54" s="12"/>
    </row>
    <row r="55" spans="1:6" ht="3.75" customHeight="1" hidden="1">
      <c r="A55" s="9"/>
      <c r="B55" s="9"/>
      <c r="C55" s="9"/>
      <c r="D55" s="9"/>
      <c r="E55" s="12"/>
      <c r="F55" s="12"/>
    </row>
    <row r="56" spans="1:6" ht="54.75" customHeight="1" hidden="1">
      <c r="A56" s="9"/>
      <c r="B56" s="9"/>
      <c r="C56" s="9"/>
      <c r="D56" s="9"/>
      <c r="E56" s="9"/>
      <c r="F56" s="9"/>
    </row>
    <row r="57" spans="1:6" ht="78" customHeight="1">
      <c r="A57" s="11"/>
      <c r="B57" s="11"/>
      <c r="C57" s="11"/>
      <c r="D57" s="11"/>
      <c r="E57" s="11"/>
      <c r="F57" s="11"/>
    </row>
    <row r="58" spans="1:6" ht="89.25" customHeight="1">
      <c r="A58" s="11"/>
      <c r="B58" s="11"/>
      <c r="C58" s="11"/>
      <c r="D58" s="11"/>
      <c r="E58" s="11"/>
      <c r="F58" s="11"/>
    </row>
    <row r="59" spans="1:8" ht="53.25" customHeight="1">
      <c r="A59" s="11"/>
      <c r="B59" s="11"/>
      <c r="C59" s="11"/>
      <c r="D59" s="11"/>
      <c r="E59" s="11"/>
      <c r="F59" s="11"/>
      <c r="H59" s="23"/>
    </row>
    <row r="60" spans="1:6" ht="34.5" customHeight="1">
      <c r="A60" s="24"/>
      <c r="B60" s="24"/>
      <c r="C60" s="24"/>
      <c r="D60" s="24"/>
      <c r="E60" s="24"/>
      <c r="F60" s="24"/>
    </row>
    <row r="61" spans="1:6" ht="34.5" customHeight="1">
      <c r="A61" s="24"/>
      <c r="B61" s="24"/>
      <c r="C61" s="24"/>
      <c r="D61" s="24"/>
      <c r="E61" s="25"/>
      <c r="F61" s="25"/>
    </row>
    <row r="62" spans="1:6" ht="32.25" customHeight="1">
      <c r="A62" s="24"/>
      <c r="B62" s="24"/>
      <c r="C62" s="24"/>
      <c r="D62" s="24"/>
      <c r="E62" s="25"/>
      <c r="F62" s="25"/>
    </row>
    <row r="63" spans="1:6" ht="34.5" customHeight="1">
      <c r="A63" s="24"/>
      <c r="B63" s="24"/>
      <c r="C63" s="24"/>
      <c r="D63" s="24"/>
      <c r="E63" s="25"/>
      <c r="F63" s="25"/>
    </row>
    <row r="64" spans="1:6" ht="72" customHeight="1">
      <c r="A64" s="9"/>
      <c r="B64" s="9"/>
      <c r="C64" s="9"/>
      <c r="D64" s="9"/>
      <c r="E64" s="9"/>
      <c r="F64" s="9"/>
    </row>
    <row r="65" spans="1:6" ht="36.75" customHeight="1">
      <c r="A65" s="11"/>
      <c r="B65" s="11"/>
      <c r="C65" s="11"/>
      <c r="D65" s="11"/>
      <c r="E65" s="11"/>
      <c r="F65" s="11"/>
    </row>
    <row r="66" spans="1:6" ht="17.25" customHeight="1">
      <c r="A66" s="11"/>
      <c r="B66" s="11"/>
      <c r="C66" s="11"/>
      <c r="D66" s="11"/>
      <c r="E66" s="11"/>
      <c r="F66" s="11"/>
    </row>
    <row r="67" spans="1:6" ht="18" customHeight="1">
      <c r="A67" s="11"/>
      <c r="B67" s="11"/>
      <c r="C67" s="11"/>
      <c r="D67" s="11"/>
      <c r="E67" s="11"/>
      <c r="F67" s="11"/>
    </row>
    <row r="68" spans="1:6" ht="15.75" customHeight="1">
      <c r="A68" s="11"/>
      <c r="B68" s="11"/>
      <c r="C68" s="11"/>
      <c r="D68" s="11"/>
      <c r="E68" s="11"/>
      <c r="F68" s="11"/>
    </row>
    <row r="69" spans="1:6" ht="48.75" customHeight="1">
      <c r="A69" s="26"/>
      <c r="B69" s="26"/>
      <c r="C69" s="26"/>
      <c r="D69" s="26"/>
      <c r="E69" s="26"/>
      <c r="F69" s="26"/>
    </row>
    <row r="70" spans="1:6" ht="78" customHeight="1">
      <c r="A70" s="9"/>
      <c r="B70" s="9"/>
      <c r="C70" s="9"/>
      <c r="D70" s="9"/>
      <c r="E70" s="9"/>
      <c r="F70" s="9"/>
    </row>
    <row r="71" spans="1:6" ht="76.5" customHeight="1">
      <c r="A71" s="9"/>
      <c r="B71" s="9"/>
      <c r="C71" s="9"/>
      <c r="D71" s="9"/>
      <c r="E71" s="9"/>
      <c r="F71" s="9"/>
    </row>
    <row r="72" spans="1:6" ht="98.25" customHeight="1">
      <c r="A72" s="9"/>
      <c r="B72" s="9"/>
      <c r="C72" s="9"/>
      <c r="D72" s="9"/>
      <c r="E72" s="9"/>
      <c r="F72" s="9"/>
    </row>
    <row r="73" spans="1:6" ht="232.5" customHeight="1">
      <c r="A73" s="9"/>
      <c r="B73" s="9"/>
      <c r="C73" s="9"/>
      <c r="D73" s="9"/>
      <c r="E73" s="9"/>
      <c r="F73" s="9"/>
    </row>
    <row r="74" spans="1:6" ht="15.75" customHeight="1">
      <c r="A74" s="9"/>
      <c r="B74" s="9"/>
      <c r="C74" s="9"/>
      <c r="D74" s="9"/>
      <c r="E74" s="9"/>
      <c r="F74" s="9"/>
    </row>
    <row r="75" spans="1:6" ht="21" customHeight="1">
      <c r="A75" s="9"/>
      <c r="B75" s="9"/>
      <c r="C75" s="9"/>
      <c r="D75" s="9"/>
      <c r="E75" s="9"/>
      <c r="F75" s="9"/>
    </row>
    <row r="76" spans="1:6" ht="12.75">
      <c r="A76" s="12"/>
      <c r="B76" s="12"/>
      <c r="C76" s="12"/>
      <c r="D76" s="12"/>
      <c r="E76" s="12"/>
      <c r="F76" s="12"/>
    </row>
    <row r="77" spans="1:6" ht="15.75" customHeight="1">
      <c r="A77" s="9"/>
      <c r="B77" s="9"/>
      <c r="C77" s="12"/>
      <c r="D77" s="12"/>
      <c r="E77" s="12"/>
      <c r="F77" s="12"/>
    </row>
    <row r="78" spans="1:6" ht="12.75">
      <c r="A78" s="12"/>
      <c r="B78" s="12"/>
      <c r="C78" s="12"/>
      <c r="D78" s="12"/>
      <c r="E78" s="12"/>
      <c r="F78" s="12"/>
    </row>
    <row r="79" spans="1:6" ht="15.75" customHeight="1">
      <c r="A79" s="12"/>
      <c r="B79" s="12"/>
      <c r="C79" s="27"/>
      <c r="D79" s="27"/>
      <c r="E79" s="27"/>
      <c r="F79" s="27"/>
    </row>
    <row r="80" spans="1:6" ht="12.75">
      <c r="A80" s="28"/>
      <c r="B80" s="29"/>
      <c r="C80" s="29"/>
      <c r="D80" s="29"/>
      <c r="E80" s="29"/>
      <c r="F80" s="29"/>
    </row>
    <row r="81" spans="1:6" ht="12.75">
      <c r="A81" s="28"/>
      <c r="B81" s="29"/>
      <c r="C81" s="29"/>
      <c r="D81" s="29"/>
      <c r="E81" s="29"/>
      <c r="F81" s="29"/>
    </row>
    <row r="82" ht="12.75">
      <c r="A82" s="28"/>
    </row>
  </sheetData>
  <sheetProtection selectLockedCells="1" selectUnlockedCells="1"/>
  <mergeCells count="63">
    <mergeCell ref="B1:F1"/>
    <mergeCell ref="A3:F3"/>
    <mergeCell ref="A4:F4"/>
    <mergeCell ref="A5:F5"/>
    <mergeCell ref="A7:F7"/>
    <mergeCell ref="A12:F12"/>
    <mergeCell ref="A16:F16"/>
    <mergeCell ref="A17:E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8:G28"/>
    <mergeCell ref="A30:F30"/>
    <mergeCell ref="A31:D31"/>
    <mergeCell ref="A32:D32"/>
    <mergeCell ref="A33:F33"/>
    <mergeCell ref="A34:D34"/>
    <mergeCell ref="A35:D35"/>
    <mergeCell ref="A36:F36"/>
    <mergeCell ref="A37:F37"/>
    <mergeCell ref="A38:F38"/>
    <mergeCell ref="A39:F39"/>
    <mergeCell ref="A40:F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F50"/>
    <mergeCell ref="A54:D54"/>
    <mergeCell ref="A55:D55"/>
    <mergeCell ref="A56:F56"/>
    <mergeCell ref="A57:F57"/>
    <mergeCell ref="A58:F58"/>
    <mergeCell ref="A59:F59"/>
    <mergeCell ref="A60:F60"/>
    <mergeCell ref="A61:D61"/>
    <mergeCell ref="A62:D62"/>
    <mergeCell ref="A63:D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7:B77"/>
    <mergeCell ref="C79:F79"/>
  </mergeCells>
  <printOptions/>
  <pageMargins left="0.7083333333333334" right="0.7083333333333334" top="0.7479166666666667" bottom="0.7479166666666667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7">
      <selection activeCell="C16" sqref="C16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2.57421875" style="0" customWidth="1"/>
  </cols>
  <sheetData>
    <row r="1" spans="2:3" ht="84.75" customHeight="1">
      <c r="B1" s="9" t="s">
        <v>18</v>
      </c>
      <c r="C1" s="9"/>
    </row>
    <row r="2" spans="1:5" ht="69" customHeight="1">
      <c r="A2" s="29"/>
      <c r="B2" s="9" t="s">
        <v>19</v>
      </c>
      <c r="C2" s="9"/>
      <c r="D2" s="21"/>
      <c r="E2" s="21"/>
    </row>
    <row r="3" spans="1:3" ht="12.75">
      <c r="A3" s="5"/>
      <c r="B3" s="29"/>
      <c r="C3" s="29"/>
    </row>
    <row r="4" spans="1:3" ht="12.75">
      <c r="A4" s="3" t="s">
        <v>20</v>
      </c>
      <c r="B4" s="3"/>
      <c r="C4" s="3"/>
    </row>
    <row r="5" spans="1:3" ht="31.5" customHeight="1">
      <c r="A5" s="30" t="s">
        <v>21</v>
      </c>
      <c r="B5" s="30"/>
      <c r="C5" s="30"/>
    </row>
    <row r="6" spans="1:3" ht="12.75">
      <c r="A6" s="31"/>
      <c r="B6" s="29"/>
      <c r="C6" s="29"/>
    </row>
    <row r="7" spans="1:3" ht="12.75">
      <c r="A7" s="32" t="s">
        <v>22</v>
      </c>
      <c r="B7" s="33" t="s">
        <v>23</v>
      </c>
      <c r="C7" s="34" t="s">
        <v>24</v>
      </c>
    </row>
    <row r="8" spans="1:3" ht="12.75">
      <c r="A8" s="35">
        <v>1</v>
      </c>
      <c r="B8" s="35">
        <v>2</v>
      </c>
      <c r="C8" s="35" t="s">
        <v>25</v>
      </c>
    </row>
    <row r="9" spans="1:3" ht="34.5" customHeight="1">
      <c r="A9" s="35" t="s">
        <v>26</v>
      </c>
      <c r="B9" s="36" t="s">
        <v>27</v>
      </c>
      <c r="C9" s="37">
        <f>C12+C15</f>
        <v>427.2999999999993</v>
      </c>
    </row>
    <row r="10" spans="1:3" ht="12.75">
      <c r="A10" s="32" t="s">
        <v>28</v>
      </c>
      <c r="B10" s="33" t="s">
        <v>29</v>
      </c>
      <c r="C10" s="38">
        <v>-11491</v>
      </c>
    </row>
    <row r="11" spans="1:3" ht="12.75">
      <c r="A11" s="32" t="s">
        <v>30</v>
      </c>
      <c r="B11" s="33" t="s">
        <v>31</v>
      </c>
      <c r="C11" s="38">
        <v>-11491</v>
      </c>
    </row>
    <row r="12" spans="1:3" ht="12.75">
      <c r="A12" s="32" t="s">
        <v>32</v>
      </c>
      <c r="B12" s="33" t="s">
        <v>33</v>
      </c>
      <c r="C12" s="38">
        <v>-11491</v>
      </c>
    </row>
    <row r="13" spans="1:3" ht="12.75">
      <c r="A13" s="32" t="s">
        <v>34</v>
      </c>
      <c r="B13" s="33" t="s">
        <v>35</v>
      </c>
      <c r="C13" s="39">
        <v>11918.3</v>
      </c>
    </row>
    <row r="14" spans="1:3" ht="12.75">
      <c r="A14" s="32" t="s">
        <v>36</v>
      </c>
      <c r="B14" s="33" t="s">
        <v>37</v>
      </c>
      <c r="C14" s="39">
        <v>11918.3</v>
      </c>
    </row>
    <row r="15" spans="1:3" ht="12.75">
      <c r="A15" s="32" t="s">
        <v>38</v>
      </c>
      <c r="B15" s="33" t="s">
        <v>39</v>
      </c>
      <c r="C15" s="39">
        <v>11918.3</v>
      </c>
    </row>
    <row r="16" spans="1:3" ht="12.75">
      <c r="A16" s="35" t="s">
        <v>40</v>
      </c>
      <c r="B16" s="36"/>
      <c r="C16" s="37">
        <f>C12+C15</f>
        <v>427.2999999999993</v>
      </c>
    </row>
  </sheetData>
  <sheetProtection selectLockedCells="1" selectUnlockedCells="1"/>
  <mergeCells count="4">
    <mergeCell ref="B1:C1"/>
    <mergeCell ref="B2:C2"/>
    <mergeCell ref="A4:C4"/>
    <mergeCell ref="A5:C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33">
      <selection activeCell="C21" sqref="C21"/>
    </sheetView>
  </sheetViews>
  <sheetFormatPr defaultColWidth="9.140625" defaultRowHeight="15"/>
  <cols>
    <col min="1" max="1" width="23.7109375" style="0" customWidth="1"/>
    <col min="2" max="2" width="50.140625" style="0" customWidth="1"/>
    <col min="3" max="4" width="11.8515625" style="0" customWidth="1"/>
  </cols>
  <sheetData>
    <row r="1" spans="2:3" ht="92.25" customHeight="1">
      <c r="B1" s="9" t="s">
        <v>41</v>
      </c>
      <c r="C1" s="9"/>
    </row>
    <row r="2" spans="1:3" ht="73.5" customHeight="1">
      <c r="A2" s="6"/>
      <c r="B2" s="9" t="s">
        <v>42</v>
      </c>
      <c r="C2" s="9"/>
    </row>
    <row r="3" spans="1:3" ht="12.75">
      <c r="A3" s="3" t="s">
        <v>43</v>
      </c>
      <c r="B3" s="3"/>
      <c r="C3" s="3"/>
    </row>
    <row r="4" spans="1:3" ht="12.75">
      <c r="A4" s="3" t="s">
        <v>44</v>
      </c>
      <c r="B4" s="3"/>
      <c r="C4" s="3"/>
    </row>
    <row r="5" spans="1:3" ht="12.75">
      <c r="A5" s="4"/>
      <c r="B5" s="29"/>
      <c r="C5" s="29"/>
    </row>
    <row r="6" spans="1:3" ht="12.75">
      <c r="A6" s="32" t="s">
        <v>45</v>
      </c>
      <c r="B6" s="32" t="s">
        <v>46</v>
      </c>
      <c r="C6" s="32" t="s">
        <v>47</v>
      </c>
    </row>
    <row r="7" spans="1:3" ht="12.75">
      <c r="A7" s="35" t="s">
        <v>48</v>
      </c>
      <c r="B7" s="40" t="s">
        <v>49</v>
      </c>
      <c r="C7" s="37">
        <f>C8+C10+C15+C17+C20</f>
        <v>1778.2</v>
      </c>
    </row>
    <row r="8" spans="1:3" ht="12.75">
      <c r="A8" s="35" t="s">
        <v>50</v>
      </c>
      <c r="B8" s="40" t="s">
        <v>51</v>
      </c>
      <c r="C8" s="37">
        <f>C9</f>
        <v>227</v>
      </c>
    </row>
    <row r="9" spans="1:3" ht="12.75">
      <c r="A9" s="32" t="s">
        <v>52</v>
      </c>
      <c r="B9" s="41" t="s">
        <v>53</v>
      </c>
      <c r="C9" s="38">
        <v>227</v>
      </c>
    </row>
    <row r="10" spans="1:3" ht="23.25" customHeight="1">
      <c r="A10" s="35" t="s">
        <v>54</v>
      </c>
      <c r="B10" s="40" t="s">
        <v>55</v>
      </c>
      <c r="C10" s="37">
        <f>C11+C12</f>
        <v>1188.7</v>
      </c>
    </row>
    <row r="11" spans="1:3" ht="12.75">
      <c r="A11" s="32" t="s">
        <v>56</v>
      </c>
      <c r="B11" s="33" t="s">
        <v>57</v>
      </c>
      <c r="C11" s="38">
        <v>430</v>
      </c>
    </row>
    <row r="12" spans="1:3" ht="27.75" customHeight="1">
      <c r="A12" s="32" t="s">
        <v>58</v>
      </c>
      <c r="B12" s="41" t="s">
        <v>59</v>
      </c>
      <c r="C12" s="38">
        <f>C13+C14</f>
        <v>758.7</v>
      </c>
    </row>
    <row r="13" spans="1:3" ht="33.75" customHeight="1">
      <c r="A13" s="32" t="s">
        <v>60</v>
      </c>
      <c r="B13" s="41" t="s">
        <v>61</v>
      </c>
      <c r="C13" s="38">
        <v>336.4</v>
      </c>
    </row>
    <row r="14" spans="1:3" ht="37.5" customHeight="1">
      <c r="A14" s="32" t="s">
        <v>62</v>
      </c>
      <c r="B14" s="41" t="s">
        <v>63</v>
      </c>
      <c r="C14" s="38">
        <v>422.3</v>
      </c>
    </row>
    <row r="15" spans="1:3" ht="12.75">
      <c r="A15" s="35" t="s">
        <v>64</v>
      </c>
      <c r="B15" s="40" t="s">
        <v>65</v>
      </c>
      <c r="C15" s="37">
        <f>C16</f>
        <v>7</v>
      </c>
    </row>
    <row r="16" spans="1:3" ht="70.5" customHeight="1">
      <c r="A16" s="32" t="s">
        <v>66</v>
      </c>
      <c r="B16" s="41" t="s">
        <v>67</v>
      </c>
      <c r="C16" s="38">
        <v>7</v>
      </c>
    </row>
    <row r="17" spans="1:3" ht="46.5" customHeight="1">
      <c r="A17" s="35" t="s">
        <v>68</v>
      </c>
      <c r="B17" s="40" t="s">
        <v>69</v>
      </c>
      <c r="C17" s="37">
        <f>C18+C19</f>
        <v>149.2</v>
      </c>
    </row>
    <row r="18" spans="1:9" ht="74.25" customHeight="1">
      <c r="A18" s="32" t="s">
        <v>70</v>
      </c>
      <c r="B18" s="42" t="s">
        <v>71</v>
      </c>
      <c r="C18" s="38">
        <v>127</v>
      </c>
      <c r="D18" s="43"/>
      <c r="E18" s="43"/>
      <c r="F18" s="43"/>
      <c r="G18" s="43"/>
      <c r="H18" s="43"/>
      <c r="I18" s="43"/>
    </row>
    <row r="19" spans="1:9" ht="74.25" customHeight="1">
      <c r="A19" s="32" t="s">
        <v>72</v>
      </c>
      <c r="B19" s="42" t="s">
        <v>73</v>
      </c>
      <c r="C19" s="38">
        <v>22.2</v>
      </c>
      <c r="D19" s="43"/>
      <c r="E19" s="43"/>
      <c r="F19" s="43"/>
      <c r="G19" s="43"/>
      <c r="H19" s="43"/>
      <c r="I19" s="43"/>
    </row>
    <row r="20" spans="1:9" ht="74.25" customHeight="1">
      <c r="A20" s="35" t="s">
        <v>74</v>
      </c>
      <c r="B20" s="44" t="s">
        <v>75</v>
      </c>
      <c r="C20" s="37">
        <f>C21+C22</f>
        <v>206.3</v>
      </c>
      <c r="D20" s="43"/>
      <c r="E20" s="43"/>
      <c r="F20" s="43"/>
      <c r="G20" s="43"/>
      <c r="H20" s="43"/>
      <c r="I20" s="43"/>
    </row>
    <row r="21" spans="1:9" ht="83.25" customHeight="1">
      <c r="A21" s="32" t="s">
        <v>76</v>
      </c>
      <c r="B21" s="42" t="s">
        <v>77</v>
      </c>
      <c r="C21" s="38">
        <v>128.9</v>
      </c>
      <c r="D21" s="43"/>
      <c r="E21" s="43"/>
      <c r="F21" s="43"/>
      <c r="G21" s="43"/>
      <c r="H21" s="43"/>
      <c r="I21" s="43"/>
    </row>
    <row r="22" spans="1:9" ht="74.25" customHeight="1">
      <c r="A22" s="32" t="s">
        <v>78</v>
      </c>
      <c r="B22" s="42" t="s">
        <v>79</v>
      </c>
      <c r="C22" s="38">
        <v>77.4</v>
      </c>
      <c r="D22" s="43"/>
      <c r="E22" s="43"/>
      <c r="F22" s="43"/>
      <c r="G22" s="43"/>
      <c r="H22" s="43"/>
      <c r="I22" s="43"/>
    </row>
    <row r="23" spans="1:9" ht="55.5" customHeight="1">
      <c r="A23" s="35" t="s">
        <v>80</v>
      </c>
      <c r="B23" s="44" t="s">
        <v>81</v>
      </c>
      <c r="C23" s="37">
        <f>C24+C35+C37</f>
        <v>9712.800000000001</v>
      </c>
      <c r="D23" s="43"/>
      <c r="E23" s="43"/>
      <c r="F23" s="43"/>
      <c r="G23" s="43"/>
      <c r="H23" s="43"/>
      <c r="I23" s="43"/>
    </row>
    <row r="24" spans="1:3" ht="50.25" customHeight="1">
      <c r="A24" s="32" t="s">
        <v>82</v>
      </c>
      <c r="B24" s="40" t="s">
        <v>83</v>
      </c>
      <c r="C24" s="37">
        <f>C25+C27+C30+C32</f>
        <v>9644.6</v>
      </c>
    </row>
    <row r="25" spans="1:3" ht="50.25" customHeight="1">
      <c r="A25" s="35" t="s">
        <v>84</v>
      </c>
      <c r="B25" s="40" t="s">
        <v>85</v>
      </c>
      <c r="C25" s="37">
        <f>C26</f>
        <v>5007.1</v>
      </c>
    </row>
    <row r="26" spans="1:3" ht="31.5" customHeight="1">
      <c r="A26" s="32" t="s">
        <v>86</v>
      </c>
      <c r="B26" s="41" t="s">
        <v>87</v>
      </c>
      <c r="C26" s="38">
        <v>5007.1</v>
      </c>
    </row>
    <row r="27" spans="1:3" ht="12.75">
      <c r="A27" s="35" t="s">
        <v>88</v>
      </c>
      <c r="B27" s="40" t="s">
        <v>89</v>
      </c>
      <c r="C27" s="37">
        <f>C28+C29</f>
        <v>106.5</v>
      </c>
    </row>
    <row r="28" spans="1:3" ht="12.75">
      <c r="A28" s="32" t="s">
        <v>90</v>
      </c>
      <c r="B28" s="41" t="s">
        <v>91</v>
      </c>
      <c r="C28" s="38">
        <v>2</v>
      </c>
    </row>
    <row r="29" spans="1:3" ht="49.5" customHeight="1">
      <c r="A29" s="32" t="s">
        <v>92</v>
      </c>
      <c r="B29" s="41" t="s">
        <v>93</v>
      </c>
      <c r="C29" s="38">
        <v>104.5</v>
      </c>
    </row>
    <row r="30" spans="1:3" ht="49.5" customHeight="1">
      <c r="A30" s="45" t="s">
        <v>94</v>
      </c>
      <c r="B30" s="40" t="s">
        <v>95</v>
      </c>
      <c r="C30" s="37">
        <f>C31</f>
        <v>1321.6</v>
      </c>
    </row>
    <row r="31" spans="1:3" ht="80.25" customHeight="1">
      <c r="A31" s="46" t="s">
        <v>96</v>
      </c>
      <c r="B31" s="41" t="s">
        <v>97</v>
      </c>
      <c r="C31" s="47">
        <v>1321.6</v>
      </c>
    </row>
    <row r="32" spans="1:3" ht="80.25" customHeight="1">
      <c r="A32" s="35" t="s">
        <v>98</v>
      </c>
      <c r="B32" s="40" t="s">
        <v>99</v>
      </c>
      <c r="C32" s="48">
        <f>C33+C34</f>
        <v>3209.4</v>
      </c>
    </row>
    <row r="33" spans="1:3" ht="69" customHeight="1">
      <c r="A33" s="32" t="s">
        <v>100</v>
      </c>
      <c r="B33" s="41" t="s">
        <v>101</v>
      </c>
      <c r="C33" s="38">
        <v>2336.5</v>
      </c>
    </row>
    <row r="34" spans="1:3" ht="69" customHeight="1">
      <c r="A34" s="49" t="s">
        <v>102</v>
      </c>
      <c r="B34" s="50" t="s">
        <v>103</v>
      </c>
      <c r="C34" s="38">
        <v>872.9</v>
      </c>
    </row>
    <row r="35" spans="1:3" ht="69" customHeight="1">
      <c r="A35" s="51" t="s">
        <v>104</v>
      </c>
      <c r="B35" s="52" t="s">
        <v>105</v>
      </c>
      <c r="C35" s="37">
        <v>42</v>
      </c>
    </row>
    <row r="36" spans="1:3" ht="69" customHeight="1">
      <c r="A36" s="49" t="s">
        <v>106</v>
      </c>
      <c r="B36" s="50" t="s">
        <v>107</v>
      </c>
      <c r="C36" s="38">
        <v>42</v>
      </c>
    </row>
    <row r="37" spans="1:3" ht="69" customHeight="1">
      <c r="A37" s="51" t="s">
        <v>108</v>
      </c>
      <c r="B37" s="52" t="s">
        <v>109</v>
      </c>
      <c r="C37" s="37">
        <v>26.2</v>
      </c>
    </row>
    <row r="38" spans="1:3" ht="69" customHeight="1">
      <c r="A38" s="49" t="s">
        <v>110</v>
      </c>
      <c r="B38" s="50" t="s">
        <v>111</v>
      </c>
      <c r="C38" s="38">
        <v>26.2</v>
      </c>
    </row>
    <row r="39" spans="1:3" ht="12.75">
      <c r="A39" s="35" t="s">
        <v>40</v>
      </c>
      <c r="B39" s="40"/>
      <c r="C39" s="37">
        <f>C7+C23</f>
        <v>11491.000000000002</v>
      </c>
    </row>
  </sheetData>
  <sheetProtection selectLockedCells="1" selectUnlockedCells="1"/>
  <mergeCells count="4">
    <mergeCell ref="B1:C1"/>
    <mergeCell ref="B2:C2"/>
    <mergeCell ref="A3:C3"/>
    <mergeCell ref="A4:C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0">
      <selection activeCell="D22" sqref="D22"/>
    </sheetView>
  </sheetViews>
  <sheetFormatPr defaultColWidth="9.140625" defaultRowHeight="15"/>
  <cols>
    <col min="1" max="1" width="53.57421875" style="0" customWidth="1"/>
    <col min="2" max="2" width="4.421875" style="0" customWidth="1"/>
    <col min="3" max="3" width="5.421875" style="0" customWidth="1"/>
    <col min="4" max="4" width="22.28125" style="0" customWidth="1"/>
  </cols>
  <sheetData>
    <row r="1" spans="2:4" ht="126.75" customHeight="1">
      <c r="B1" s="9" t="s">
        <v>112</v>
      </c>
      <c r="C1" s="9"/>
      <c r="D1" s="9"/>
    </row>
    <row r="2" spans="2:4" ht="112.5" customHeight="1">
      <c r="B2" s="9" t="s">
        <v>113</v>
      </c>
      <c r="C2" s="9"/>
      <c r="D2" s="9"/>
    </row>
    <row r="3" spans="1:4" ht="12.75">
      <c r="A3" s="53"/>
      <c r="B3" s="53"/>
      <c r="C3" s="53"/>
      <c r="D3" s="53"/>
    </row>
    <row r="4" spans="1:4" ht="22.5" customHeight="1">
      <c r="A4" s="30" t="s">
        <v>114</v>
      </c>
      <c r="B4" s="30"/>
      <c r="C4" s="30"/>
      <c r="D4" s="30"/>
    </row>
    <row r="5" spans="1:4" ht="12.75">
      <c r="A5" s="3" t="s">
        <v>115</v>
      </c>
      <c r="B5" s="3"/>
      <c r="C5" s="3"/>
      <c r="D5" s="3"/>
    </row>
    <row r="6" ht="12.75">
      <c r="A6" s="54"/>
    </row>
    <row r="7" spans="1:4" ht="12.75" customHeight="1">
      <c r="A7" s="55" t="s">
        <v>116</v>
      </c>
      <c r="B7" s="55" t="s">
        <v>117</v>
      </c>
      <c r="C7" s="56" t="s">
        <v>118</v>
      </c>
      <c r="D7" s="34" t="s">
        <v>119</v>
      </c>
    </row>
    <row r="8" spans="1:4" ht="12.75">
      <c r="A8" s="55"/>
      <c r="B8" s="55"/>
      <c r="C8" s="56"/>
      <c r="D8" s="57" t="s">
        <v>120</v>
      </c>
    </row>
    <row r="9" spans="1:4" ht="12.75">
      <c r="A9" s="58" t="s">
        <v>121</v>
      </c>
      <c r="B9" s="59" t="s">
        <v>122</v>
      </c>
      <c r="C9" s="59" t="s">
        <v>123</v>
      </c>
      <c r="D9" s="60">
        <f>D10+D11+D12+D13</f>
        <v>5885.5</v>
      </c>
    </row>
    <row r="10" spans="1:4" ht="28.5" customHeight="1">
      <c r="A10" s="55" t="s">
        <v>124</v>
      </c>
      <c r="B10" s="61" t="s">
        <v>122</v>
      </c>
      <c r="C10" s="61" t="s">
        <v>125</v>
      </c>
      <c r="D10" s="38">
        <v>890</v>
      </c>
    </row>
    <row r="11" spans="1:4" ht="12.75">
      <c r="A11" s="55" t="s">
        <v>126</v>
      </c>
      <c r="B11" s="61" t="s">
        <v>122</v>
      </c>
      <c r="C11" s="61" t="s">
        <v>127</v>
      </c>
      <c r="D11" s="38">
        <v>3369.1</v>
      </c>
    </row>
    <row r="12" spans="1:4" ht="12.75">
      <c r="A12" s="55" t="s">
        <v>128</v>
      </c>
      <c r="B12" s="61" t="s">
        <v>122</v>
      </c>
      <c r="C12" s="61">
        <v>11</v>
      </c>
      <c r="D12" s="38">
        <v>10</v>
      </c>
    </row>
    <row r="13" spans="1:4" ht="12.75">
      <c r="A13" s="55" t="s">
        <v>129</v>
      </c>
      <c r="B13" s="61" t="s">
        <v>122</v>
      </c>
      <c r="C13" s="61">
        <v>13</v>
      </c>
      <c r="D13" s="38">
        <v>1616.4</v>
      </c>
    </row>
    <row r="14" spans="1:4" ht="12.75">
      <c r="A14" s="58" t="s">
        <v>130</v>
      </c>
      <c r="B14" s="59" t="s">
        <v>125</v>
      </c>
      <c r="C14" s="59" t="s">
        <v>123</v>
      </c>
      <c r="D14" s="37">
        <v>104.5</v>
      </c>
    </row>
    <row r="15" spans="1:4" ht="12.75">
      <c r="A15" s="55" t="s">
        <v>131</v>
      </c>
      <c r="B15" s="61" t="s">
        <v>125</v>
      </c>
      <c r="C15" s="61" t="s">
        <v>132</v>
      </c>
      <c r="D15" s="38">
        <v>104.5</v>
      </c>
    </row>
    <row r="16" spans="1:4" ht="12.75">
      <c r="A16" s="58" t="s">
        <v>133</v>
      </c>
      <c r="B16" s="59" t="s">
        <v>132</v>
      </c>
      <c r="C16" s="59" t="s">
        <v>123</v>
      </c>
      <c r="D16" s="37">
        <f>D17</f>
        <v>233.4</v>
      </c>
    </row>
    <row r="17" spans="1:4" ht="12.75">
      <c r="A17" s="62" t="s">
        <v>134</v>
      </c>
      <c r="B17" s="61" t="s">
        <v>132</v>
      </c>
      <c r="C17" s="61">
        <v>10</v>
      </c>
      <c r="D17" s="38">
        <v>233.4</v>
      </c>
    </row>
    <row r="18" spans="1:4" ht="12.75">
      <c r="A18" s="58" t="s">
        <v>135</v>
      </c>
      <c r="B18" s="59" t="s">
        <v>127</v>
      </c>
      <c r="C18" s="61" t="s">
        <v>123</v>
      </c>
      <c r="D18" s="37">
        <f>D19</f>
        <v>1443.2</v>
      </c>
    </row>
    <row r="19" spans="1:4" ht="12.75">
      <c r="A19" s="55" t="s">
        <v>136</v>
      </c>
      <c r="B19" s="61" t="s">
        <v>127</v>
      </c>
      <c r="C19" s="61" t="s">
        <v>137</v>
      </c>
      <c r="D19" s="38">
        <v>1443.2</v>
      </c>
    </row>
    <row r="20" spans="1:4" ht="12.75">
      <c r="A20" s="58" t="s">
        <v>138</v>
      </c>
      <c r="B20" s="59" t="s">
        <v>139</v>
      </c>
      <c r="C20" s="59" t="s">
        <v>123</v>
      </c>
      <c r="D20" s="37">
        <f>D21</f>
        <v>2549.8</v>
      </c>
    </row>
    <row r="21" spans="1:4" ht="12.75">
      <c r="A21" s="55" t="s">
        <v>140</v>
      </c>
      <c r="B21" s="61" t="s">
        <v>139</v>
      </c>
      <c r="C21" s="61" t="s">
        <v>132</v>
      </c>
      <c r="D21" s="38">
        <v>2549.8</v>
      </c>
    </row>
    <row r="22" spans="1:4" ht="12.75">
      <c r="A22" s="58" t="s">
        <v>141</v>
      </c>
      <c r="B22" s="59" t="s">
        <v>142</v>
      </c>
      <c r="C22" s="59" t="s">
        <v>123</v>
      </c>
      <c r="D22" s="63">
        <f>D23</f>
        <v>48.1</v>
      </c>
    </row>
    <row r="23" spans="1:4" ht="20.25" customHeight="1">
      <c r="A23" s="55" t="s">
        <v>143</v>
      </c>
      <c r="B23" s="61" t="s">
        <v>142</v>
      </c>
      <c r="C23" s="61" t="s">
        <v>122</v>
      </c>
      <c r="D23" s="39">
        <v>48.1</v>
      </c>
    </row>
    <row r="24" spans="1:4" ht="12.75">
      <c r="A24" s="58" t="s">
        <v>144</v>
      </c>
      <c r="B24" s="59">
        <v>10</v>
      </c>
      <c r="C24" s="59" t="s">
        <v>123</v>
      </c>
      <c r="D24" s="63">
        <f>D25+D26</f>
        <v>440</v>
      </c>
    </row>
    <row r="25" spans="1:4" ht="12.75">
      <c r="A25" s="55" t="s">
        <v>145</v>
      </c>
      <c r="B25" s="61">
        <v>10</v>
      </c>
      <c r="C25" s="61" t="s">
        <v>122</v>
      </c>
      <c r="D25" s="39">
        <v>410.5</v>
      </c>
    </row>
    <row r="26" spans="1:4" ht="12.75">
      <c r="A26" s="55" t="s">
        <v>146</v>
      </c>
      <c r="B26" s="61" t="s">
        <v>147</v>
      </c>
      <c r="C26" s="61" t="s">
        <v>132</v>
      </c>
      <c r="D26" s="39">
        <v>29.5</v>
      </c>
    </row>
    <row r="27" spans="1:4" ht="12.75">
      <c r="A27" s="58" t="s">
        <v>148</v>
      </c>
      <c r="B27" s="59">
        <v>11</v>
      </c>
      <c r="C27" s="59" t="s">
        <v>123</v>
      </c>
      <c r="D27" s="63">
        <f>D28</f>
        <v>219.4</v>
      </c>
    </row>
    <row r="28" spans="1:4" ht="12.75">
      <c r="A28" s="55" t="s">
        <v>149</v>
      </c>
      <c r="B28" s="61">
        <v>11</v>
      </c>
      <c r="C28" s="61" t="s">
        <v>122</v>
      </c>
      <c r="D28" s="39">
        <v>219.4</v>
      </c>
    </row>
    <row r="29" spans="1:4" ht="12.75">
      <c r="A29" s="58" t="s">
        <v>150</v>
      </c>
      <c r="B29" s="58"/>
      <c r="C29" s="58"/>
      <c r="D29" s="63">
        <f>D9+D14+D16+D18+D20+D22+D24+D27</f>
        <v>10923.9</v>
      </c>
    </row>
    <row r="30" ht="12.75">
      <c r="D30" s="64"/>
    </row>
  </sheetData>
  <sheetProtection selectLockedCells="1" selectUnlockedCells="1"/>
  <mergeCells count="7">
    <mergeCell ref="B1:D1"/>
    <mergeCell ref="B2:D2"/>
    <mergeCell ref="A4:D4"/>
    <mergeCell ref="A5:D5"/>
    <mergeCell ref="A7:A8"/>
    <mergeCell ref="B7:B8"/>
    <mergeCell ref="C7:C8"/>
  </mergeCells>
  <printOptions/>
  <pageMargins left="1.1812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82">
      <selection activeCell="G73" sqref="G73"/>
    </sheetView>
  </sheetViews>
  <sheetFormatPr defaultColWidth="9.140625" defaultRowHeight="15"/>
  <cols>
    <col min="1" max="1" width="44.7109375" style="0" customWidth="1"/>
    <col min="2" max="2" width="4.421875" style="0" customWidth="1"/>
    <col min="3" max="3" width="3.28125" style="0" customWidth="1"/>
    <col min="4" max="4" width="12.28125" style="65" customWidth="1"/>
    <col min="5" max="5" width="4.8515625" style="65" customWidth="1"/>
    <col min="6" max="6" width="11.140625" style="0" customWidth="1"/>
    <col min="7" max="7" width="9.140625" style="0" customWidth="1"/>
  </cols>
  <sheetData>
    <row r="1" spans="2:6" ht="111.75" customHeight="1">
      <c r="B1" s="9" t="s">
        <v>151</v>
      </c>
      <c r="C1" s="9"/>
      <c r="D1" s="9"/>
      <c r="E1" s="9"/>
      <c r="F1" s="9"/>
    </row>
    <row r="2" spans="2:6" ht="105.75" customHeight="1">
      <c r="B2" s="9" t="s">
        <v>152</v>
      </c>
      <c r="C2" s="9"/>
      <c r="D2" s="9"/>
      <c r="E2" s="9"/>
      <c r="F2" s="9"/>
    </row>
    <row r="3" spans="1:9" ht="72.75" customHeight="1">
      <c r="A3" s="30" t="s">
        <v>153</v>
      </c>
      <c r="B3" s="30"/>
      <c r="C3" s="30"/>
      <c r="D3" s="30"/>
      <c r="E3" s="30"/>
      <c r="F3" s="30"/>
      <c r="G3" s="66"/>
      <c r="H3" s="66"/>
      <c r="I3" s="66"/>
    </row>
    <row r="4" spans="1:6" ht="4.5" customHeight="1">
      <c r="A4" s="67" t="s">
        <v>154</v>
      </c>
      <c r="B4" s="67"/>
      <c r="C4" s="67"/>
      <c r="D4" s="67"/>
      <c r="E4" s="67"/>
      <c r="F4" s="67"/>
    </row>
    <row r="5" spans="1:6" ht="15" customHeight="1">
      <c r="A5" s="68" t="s">
        <v>116</v>
      </c>
      <c r="B5" s="68" t="s">
        <v>117</v>
      </c>
      <c r="C5" s="68" t="s">
        <v>118</v>
      </c>
      <c r="D5" s="69" t="s">
        <v>155</v>
      </c>
      <c r="E5" s="69" t="s">
        <v>156</v>
      </c>
      <c r="F5" s="68" t="s">
        <v>157</v>
      </c>
    </row>
    <row r="6" spans="1:6" ht="12.75">
      <c r="A6" s="68"/>
      <c r="B6" s="68"/>
      <c r="C6" s="68"/>
      <c r="D6" s="69"/>
      <c r="E6" s="69"/>
      <c r="F6" s="68"/>
    </row>
    <row r="7" spans="1:6" ht="15.75" customHeight="1">
      <c r="A7" s="70" t="s">
        <v>121</v>
      </c>
      <c r="B7" s="71" t="s">
        <v>122</v>
      </c>
      <c r="C7" s="71" t="s">
        <v>123</v>
      </c>
      <c r="D7" s="72"/>
      <c r="E7" s="71"/>
      <c r="F7" s="73">
        <f>F9+F14+F28+F25</f>
        <v>5885.5</v>
      </c>
    </row>
    <row r="8" spans="1:6" ht="39.75" customHeight="1">
      <c r="A8" s="74" t="s">
        <v>158</v>
      </c>
      <c r="B8" s="69" t="s">
        <v>122</v>
      </c>
      <c r="C8" s="69" t="s">
        <v>123</v>
      </c>
      <c r="D8" s="68" t="s">
        <v>159</v>
      </c>
      <c r="E8" s="69"/>
      <c r="F8" s="38">
        <v>5830.1</v>
      </c>
    </row>
    <row r="9" spans="1:6" ht="52.5" customHeight="1">
      <c r="A9" s="55" t="s">
        <v>160</v>
      </c>
      <c r="B9" s="69" t="s">
        <v>122</v>
      </c>
      <c r="C9" s="69" t="s">
        <v>125</v>
      </c>
      <c r="D9" s="68"/>
      <c r="E9" s="75"/>
      <c r="F9" s="38">
        <v>890</v>
      </c>
    </row>
    <row r="10" spans="1:6" ht="52.5" customHeight="1">
      <c r="A10" s="74" t="s">
        <v>161</v>
      </c>
      <c r="B10" s="69" t="s">
        <v>122</v>
      </c>
      <c r="C10" s="69" t="s">
        <v>125</v>
      </c>
      <c r="D10" s="68" t="s">
        <v>162</v>
      </c>
      <c r="E10" s="69"/>
      <c r="F10" s="38">
        <f>F12</f>
        <v>890</v>
      </c>
    </row>
    <row r="11" spans="1:6" ht="52.5" customHeight="1">
      <c r="A11" s="55" t="s">
        <v>163</v>
      </c>
      <c r="B11" s="69" t="s">
        <v>122</v>
      </c>
      <c r="C11" s="69" t="s">
        <v>125</v>
      </c>
      <c r="D11" s="68" t="s">
        <v>162</v>
      </c>
      <c r="E11" s="69"/>
      <c r="F11" s="38">
        <v>890</v>
      </c>
    </row>
    <row r="12" spans="1:6" ht="12.75">
      <c r="A12" s="55" t="s">
        <v>164</v>
      </c>
      <c r="B12" s="69" t="s">
        <v>122</v>
      </c>
      <c r="C12" s="69" t="s">
        <v>125</v>
      </c>
      <c r="D12" s="68" t="s">
        <v>165</v>
      </c>
      <c r="E12" s="69"/>
      <c r="F12" s="38">
        <v>890</v>
      </c>
    </row>
    <row r="13" spans="1:6" ht="28.5" customHeight="1">
      <c r="A13" s="76" t="s">
        <v>166</v>
      </c>
      <c r="B13" s="69" t="s">
        <v>122</v>
      </c>
      <c r="C13" s="69" t="s">
        <v>125</v>
      </c>
      <c r="D13" s="68" t="s">
        <v>165</v>
      </c>
      <c r="E13" s="69" t="s">
        <v>167</v>
      </c>
      <c r="F13" s="38">
        <v>890</v>
      </c>
    </row>
    <row r="14" spans="1:6" ht="58.5" customHeight="1">
      <c r="A14" s="74" t="s">
        <v>168</v>
      </c>
      <c r="B14" s="69" t="s">
        <v>122</v>
      </c>
      <c r="C14" s="69" t="s">
        <v>127</v>
      </c>
      <c r="D14" s="68"/>
      <c r="E14" s="75"/>
      <c r="F14" s="38">
        <v>3369.1</v>
      </c>
    </row>
    <row r="15" spans="1:6" ht="58.5" customHeight="1">
      <c r="A15" s="74" t="s">
        <v>169</v>
      </c>
      <c r="B15" s="69" t="s">
        <v>122</v>
      </c>
      <c r="C15" s="69" t="s">
        <v>127</v>
      </c>
      <c r="D15" s="68" t="s">
        <v>170</v>
      </c>
      <c r="E15" s="69"/>
      <c r="F15" s="38">
        <v>3369.1</v>
      </c>
    </row>
    <row r="16" spans="1:6" ht="64.5" customHeight="1">
      <c r="A16" s="74" t="s">
        <v>163</v>
      </c>
      <c r="B16" s="69" t="s">
        <v>122</v>
      </c>
      <c r="C16" s="69" t="s">
        <v>127</v>
      </c>
      <c r="D16" s="68" t="s">
        <v>170</v>
      </c>
      <c r="E16" s="69"/>
      <c r="F16" s="38">
        <v>3369.1</v>
      </c>
    </row>
    <row r="17" spans="1:6" ht="12.75">
      <c r="A17" s="74" t="s">
        <v>171</v>
      </c>
      <c r="B17" s="69" t="s">
        <v>122</v>
      </c>
      <c r="C17" s="69" t="s">
        <v>127</v>
      </c>
      <c r="D17" s="68" t="s">
        <v>172</v>
      </c>
      <c r="E17" s="69"/>
      <c r="F17" s="38">
        <f>F18+F19+F20</f>
        <v>3344.6</v>
      </c>
    </row>
    <row r="18" spans="1:6" ht="12.75">
      <c r="A18" s="76" t="s">
        <v>166</v>
      </c>
      <c r="B18" s="69" t="s">
        <v>122</v>
      </c>
      <c r="C18" s="69" t="s">
        <v>127</v>
      </c>
      <c r="D18" s="68" t="s">
        <v>172</v>
      </c>
      <c r="E18" s="77">
        <v>120</v>
      </c>
      <c r="F18" s="38">
        <v>2601.1</v>
      </c>
    </row>
    <row r="19" spans="1:6" ht="12.75">
      <c r="A19" s="76" t="s">
        <v>173</v>
      </c>
      <c r="B19" s="69" t="s">
        <v>122</v>
      </c>
      <c r="C19" s="69" t="s">
        <v>127</v>
      </c>
      <c r="D19" s="68" t="s">
        <v>172</v>
      </c>
      <c r="E19" s="77">
        <v>240</v>
      </c>
      <c r="F19" s="38">
        <v>685.5</v>
      </c>
    </row>
    <row r="20" spans="1:6" ht="18.75" customHeight="1">
      <c r="A20" s="76" t="s">
        <v>174</v>
      </c>
      <c r="B20" s="69" t="s">
        <v>122</v>
      </c>
      <c r="C20" s="69" t="s">
        <v>127</v>
      </c>
      <c r="D20" s="68" t="s">
        <v>172</v>
      </c>
      <c r="E20" s="77">
        <v>850</v>
      </c>
      <c r="F20" s="38">
        <v>58</v>
      </c>
    </row>
    <row r="21" spans="1:6" ht="42" customHeight="1">
      <c r="A21" s="76" t="s">
        <v>175</v>
      </c>
      <c r="B21" s="69" t="s">
        <v>122</v>
      </c>
      <c r="C21" s="69" t="s">
        <v>127</v>
      </c>
      <c r="D21" s="68" t="s">
        <v>176</v>
      </c>
      <c r="E21" s="77"/>
      <c r="F21" s="38">
        <v>22.5</v>
      </c>
    </row>
    <row r="22" spans="1:6" ht="38.25" customHeight="1">
      <c r="A22" s="76" t="s">
        <v>173</v>
      </c>
      <c r="B22" s="69" t="s">
        <v>122</v>
      </c>
      <c r="C22" s="69" t="s">
        <v>127</v>
      </c>
      <c r="D22" s="68" t="s">
        <v>176</v>
      </c>
      <c r="E22" s="77">
        <v>240</v>
      </c>
      <c r="F22" s="38">
        <v>22.5</v>
      </c>
    </row>
    <row r="23" spans="1:6" s="81" customFormat="1" ht="43.5" customHeight="1">
      <c r="A23" s="78" t="s">
        <v>177</v>
      </c>
      <c r="B23" s="79" t="s">
        <v>122</v>
      </c>
      <c r="C23" s="79" t="s">
        <v>127</v>
      </c>
      <c r="D23" s="80" t="s">
        <v>178</v>
      </c>
      <c r="E23" s="79"/>
      <c r="F23" s="39">
        <v>2</v>
      </c>
    </row>
    <row r="24" spans="1:6" s="82" customFormat="1" ht="33.75" customHeight="1">
      <c r="A24" s="76" t="s">
        <v>173</v>
      </c>
      <c r="B24" s="79" t="s">
        <v>122</v>
      </c>
      <c r="C24" s="79" t="s">
        <v>127</v>
      </c>
      <c r="D24" s="80" t="s">
        <v>178</v>
      </c>
      <c r="E24" s="79" t="s">
        <v>179</v>
      </c>
      <c r="F24" s="39">
        <v>2</v>
      </c>
    </row>
    <row r="25" spans="1:6" s="82" customFormat="1" ht="21.75" customHeight="1">
      <c r="A25" s="78" t="s">
        <v>180</v>
      </c>
      <c r="B25" s="79" t="s">
        <v>122</v>
      </c>
      <c r="C25" s="79" t="s">
        <v>181</v>
      </c>
      <c r="D25" s="83"/>
      <c r="E25" s="84"/>
      <c r="F25" s="85">
        <f>F26</f>
        <v>10</v>
      </c>
    </row>
    <row r="26" spans="1:6" s="82" customFormat="1" ht="18" customHeight="1">
      <c r="A26" s="78" t="s">
        <v>182</v>
      </c>
      <c r="B26" s="79" t="s">
        <v>122</v>
      </c>
      <c r="C26" s="79" t="s">
        <v>181</v>
      </c>
      <c r="D26" s="80" t="s">
        <v>183</v>
      </c>
      <c r="E26" s="79"/>
      <c r="F26" s="85">
        <f>F27</f>
        <v>10</v>
      </c>
    </row>
    <row r="27" spans="1:6" s="82" customFormat="1" ht="20.25" customHeight="1">
      <c r="A27" s="78" t="s">
        <v>184</v>
      </c>
      <c r="B27" s="79" t="s">
        <v>122</v>
      </c>
      <c r="C27" s="79" t="s">
        <v>181</v>
      </c>
      <c r="D27" s="80" t="s">
        <v>185</v>
      </c>
      <c r="E27" s="79" t="s">
        <v>186</v>
      </c>
      <c r="F27" s="85">
        <v>10</v>
      </c>
    </row>
    <row r="28" spans="1:6" ht="12.75">
      <c r="A28" s="86" t="s">
        <v>187</v>
      </c>
      <c r="B28" s="79" t="s">
        <v>122</v>
      </c>
      <c r="C28" s="79">
        <v>13</v>
      </c>
      <c r="D28" s="83"/>
      <c r="E28" s="84"/>
      <c r="F28" s="85">
        <f>F31+F33+F35+F37+F39+F41+F43+F45</f>
        <v>1616.4</v>
      </c>
    </row>
    <row r="29" spans="1:6" ht="42.75" customHeight="1">
      <c r="A29" s="74" t="s">
        <v>188</v>
      </c>
      <c r="B29" s="69" t="s">
        <v>122</v>
      </c>
      <c r="C29" s="69" t="s">
        <v>123</v>
      </c>
      <c r="D29" s="68" t="s">
        <v>159</v>
      </c>
      <c r="E29" s="84"/>
      <c r="F29" s="85">
        <v>1176.4</v>
      </c>
    </row>
    <row r="30" spans="1:6" ht="30" customHeight="1">
      <c r="A30" s="74" t="s">
        <v>169</v>
      </c>
      <c r="B30" s="69" t="s">
        <v>122</v>
      </c>
      <c r="C30" s="69" t="s">
        <v>189</v>
      </c>
      <c r="D30" s="68" t="s">
        <v>170</v>
      </c>
      <c r="E30" s="69"/>
      <c r="F30" s="38">
        <v>1176.4</v>
      </c>
    </row>
    <row r="31" spans="1:6" ht="31.5" customHeight="1">
      <c r="A31" s="87" t="s">
        <v>190</v>
      </c>
      <c r="B31" s="79" t="s">
        <v>122</v>
      </c>
      <c r="C31" s="79" t="s">
        <v>189</v>
      </c>
      <c r="D31" s="80" t="s">
        <v>191</v>
      </c>
      <c r="E31" s="79"/>
      <c r="F31" s="85">
        <v>29.1</v>
      </c>
    </row>
    <row r="32" spans="1:6" ht="14.25" customHeight="1">
      <c r="A32" s="87" t="s">
        <v>192</v>
      </c>
      <c r="B32" s="79" t="s">
        <v>122</v>
      </c>
      <c r="C32" s="79" t="s">
        <v>189</v>
      </c>
      <c r="D32" s="80" t="s">
        <v>191</v>
      </c>
      <c r="E32" s="79" t="s">
        <v>193</v>
      </c>
      <c r="F32" s="85">
        <v>24.2</v>
      </c>
    </row>
    <row r="33" spans="1:6" ht="19.5" customHeight="1">
      <c r="A33" s="87" t="s">
        <v>194</v>
      </c>
      <c r="B33" s="79" t="s">
        <v>122</v>
      </c>
      <c r="C33" s="79">
        <v>13</v>
      </c>
      <c r="D33" s="80" t="s">
        <v>195</v>
      </c>
      <c r="E33" s="79"/>
      <c r="F33" s="85">
        <v>13.6</v>
      </c>
    </row>
    <row r="34" spans="1:6" ht="21" customHeight="1">
      <c r="A34" s="87" t="s">
        <v>192</v>
      </c>
      <c r="B34" s="79" t="s">
        <v>122</v>
      </c>
      <c r="C34" s="79">
        <v>13</v>
      </c>
      <c r="D34" s="80" t="s">
        <v>195</v>
      </c>
      <c r="E34" s="79" t="s">
        <v>193</v>
      </c>
      <c r="F34" s="85">
        <v>13.6</v>
      </c>
    </row>
    <row r="35" spans="1:6" ht="18.75" customHeight="1">
      <c r="A35" s="87" t="s">
        <v>196</v>
      </c>
      <c r="B35" s="79" t="s">
        <v>122</v>
      </c>
      <c r="C35" s="79">
        <v>13</v>
      </c>
      <c r="D35" s="80" t="s">
        <v>197</v>
      </c>
      <c r="E35" s="79"/>
      <c r="F35" s="85">
        <v>6.4</v>
      </c>
    </row>
    <row r="36" spans="1:6" ht="21" customHeight="1">
      <c r="A36" s="87" t="s">
        <v>192</v>
      </c>
      <c r="B36" s="79" t="s">
        <v>122</v>
      </c>
      <c r="C36" s="79">
        <v>13</v>
      </c>
      <c r="D36" s="80" t="s">
        <v>197</v>
      </c>
      <c r="E36" s="79" t="s">
        <v>193</v>
      </c>
      <c r="F36" s="85">
        <v>6.4</v>
      </c>
    </row>
    <row r="37" spans="1:6" ht="21.75" customHeight="1">
      <c r="A37" s="87" t="s">
        <v>198</v>
      </c>
      <c r="B37" s="79" t="s">
        <v>122</v>
      </c>
      <c r="C37" s="79">
        <v>13</v>
      </c>
      <c r="D37" s="80" t="s">
        <v>199</v>
      </c>
      <c r="E37" s="79"/>
      <c r="F37" s="85">
        <f>F38</f>
        <v>90</v>
      </c>
    </row>
    <row r="38" spans="1:6" ht="18" customHeight="1">
      <c r="A38" s="87" t="s">
        <v>192</v>
      </c>
      <c r="B38" s="79" t="s">
        <v>122</v>
      </c>
      <c r="C38" s="79">
        <v>13</v>
      </c>
      <c r="D38" s="80" t="s">
        <v>199</v>
      </c>
      <c r="E38" s="79" t="s">
        <v>193</v>
      </c>
      <c r="F38" s="85">
        <v>90</v>
      </c>
    </row>
    <row r="39" spans="1:6" ht="60" customHeight="1">
      <c r="A39" s="87" t="s">
        <v>200</v>
      </c>
      <c r="B39" s="79" t="s">
        <v>122</v>
      </c>
      <c r="C39" s="79" t="s">
        <v>189</v>
      </c>
      <c r="D39" s="80" t="s">
        <v>201</v>
      </c>
      <c r="E39" s="79"/>
      <c r="F39" s="85">
        <v>52</v>
      </c>
    </row>
    <row r="40" spans="1:6" ht="18" customHeight="1">
      <c r="A40" s="87" t="s">
        <v>192</v>
      </c>
      <c r="B40" s="79" t="s">
        <v>122</v>
      </c>
      <c r="C40" s="79" t="s">
        <v>189</v>
      </c>
      <c r="D40" s="80" t="s">
        <v>201</v>
      </c>
      <c r="E40" s="79" t="s">
        <v>193</v>
      </c>
      <c r="F40" s="85">
        <v>52</v>
      </c>
    </row>
    <row r="41" spans="1:6" ht="48" customHeight="1">
      <c r="A41" s="87" t="s">
        <v>202</v>
      </c>
      <c r="B41" s="79" t="s">
        <v>122</v>
      </c>
      <c r="C41" s="79" t="s">
        <v>189</v>
      </c>
      <c r="D41" s="80" t="s">
        <v>203</v>
      </c>
      <c r="E41" s="79"/>
      <c r="F41" s="85">
        <v>24.2</v>
      </c>
    </row>
    <row r="42" spans="1:6" ht="18" customHeight="1">
      <c r="A42" s="87" t="s">
        <v>192</v>
      </c>
      <c r="B42" s="79" t="s">
        <v>122</v>
      </c>
      <c r="C42" s="79" t="s">
        <v>189</v>
      </c>
      <c r="D42" s="80" t="s">
        <v>203</v>
      </c>
      <c r="E42" s="79" t="s">
        <v>193</v>
      </c>
      <c r="F42" s="85">
        <v>24.2</v>
      </c>
    </row>
    <row r="43" spans="1:6" ht="93.75" customHeight="1">
      <c r="A43" s="87" t="s">
        <v>204</v>
      </c>
      <c r="B43" s="79" t="s">
        <v>122</v>
      </c>
      <c r="C43" s="79" t="s">
        <v>189</v>
      </c>
      <c r="D43" s="80" t="s">
        <v>205</v>
      </c>
      <c r="E43" s="79"/>
      <c r="F43" s="85">
        <v>88.2</v>
      </c>
    </row>
    <row r="44" spans="1:6" ht="18" customHeight="1">
      <c r="A44" s="87" t="s">
        <v>192</v>
      </c>
      <c r="B44" s="79" t="s">
        <v>122</v>
      </c>
      <c r="C44" s="79" t="s">
        <v>189</v>
      </c>
      <c r="D44" s="80" t="s">
        <v>205</v>
      </c>
      <c r="E44" s="79" t="s">
        <v>193</v>
      </c>
      <c r="F44" s="85">
        <v>88.2</v>
      </c>
    </row>
    <row r="45" spans="1:6" ht="27.75" customHeight="1">
      <c r="A45" s="86" t="s">
        <v>206</v>
      </c>
      <c r="B45" s="79" t="s">
        <v>122</v>
      </c>
      <c r="C45" s="79">
        <v>13</v>
      </c>
      <c r="D45" s="80" t="s">
        <v>170</v>
      </c>
      <c r="E45" s="79"/>
      <c r="F45" s="85">
        <v>1312.9</v>
      </c>
    </row>
    <row r="46" spans="1:6" ht="32.25" customHeight="1">
      <c r="A46" s="76" t="s">
        <v>207</v>
      </c>
      <c r="B46" s="79" t="s">
        <v>122</v>
      </c>
      <c r="C46" s="79">
        <v>13</v>
      </c>
      <c r="D46" s="80" t="s">
        <v>208</v>
      </c>
      <c r="E46" s="79"/>
      <c r="F46" s="85">
        <v>1312.9</v>
      </c>
    </row>
    <row r="47" spans="1:6" ht="38.25" customHeight="1">
      <c r="A47" s="76" t="s">
        <v>173</v>
      </c>
      <c r="B47" s="79" t="s">
        <v>122</v>
      </c>
      <c r="C47" s="79" t="s">
        <v>189</v>
      </c>
      <c r="D47" s="80" t="s">
        <v>208</v>
      </c>
      <c r="E47" s="79" t="s">
        <v>179</v>
      </c>
      <c r="F47" s="85">
        <v>1312.9</v>
      </c>
    </row>
    <row r="48" spans="1:6" ht="12.75">
      <c r="A48" s="70" t="s">
        <v>209</v>
      </c>
      <c r="B48" s="71" t="s">
        <v>125</v>
      </c>
      <c r="C48" s="71" t="s">
        <v>132</v>
      </c>
      <c r="D48" s="72"/>
      <c r="E48" s="71"/>
      <c r="F48" s="37">
        <f>F49</f>
        <v>104.5</v>
      </c>
    </row>
    <row r="49" spans="1:6" ht="12.75">
      <c r="A49" s="74" t="s">
        <v>210</v>
      </c>
      <c r="B49" s="69" t="s">
        <v>125</v>
      </c>
      <c r="C49" s="69" t="s">
        <v>132</v>
      </c>
      <c r="D49" s="80" t="s">
        <v>211</v>
      </c>
      <c r="E49" s="88"/>
      <c r="F49" s="38">
        <v>104.5</v>
      </c>
    </row>
    <row r="50" spans="1:6" ht="27" customHeight="1">
      <c r="A50" s="74" t="s">
        <v>212</v>
      </c>
      <c r="B50" s="69" t="s">
        <v>125</v>
      </c>
      <c r="C50" s="69" t="s">
        <v>132</v>
      </c>
      <c r="D50" s="80" t="s">
        <v>213</v>
      </c>
      <c r="E50" s="88"/>
      <c r="F50" s="38">
        <v>12.1</v>
      </c>
    </row>
    <row r="51" spans="1:6" ht="30.75" customHeight="1">
      <c r="A51" s="76" t="s">
        <v>166</v>
      </c>
      <c r="B51" s="69" t="s">
        <v>125</v>
      </c>
      <c r="C51" s="69" t="s">
        <v>132</v>
      </c>
      <c r="D51" s="80" t="s">
        <v>213</v>
      </c>
      <c r="E51" s="79" t="s">
        <v>167</v>
      </c>
      <c r="F51" s="38">
        <v>104.5</v>
      </c>
    </row>
    <row r="52" spans="1:6" ht="12.75">
      <c r="A52" s="70" t="s">
        <v>133</v>
      </c>
      <c r="B52" s="71" t="s">
        <v>132</v>
      </c>
      <c r="C52" s="59" t="s">
        <v>123</v>
      </c>
      <c r="D52" s="72"/>
      <c r="E52" s="71"/>
      <c r="F52" s="37">
        <f>F53</f>
        <v>233.4</v>
      </c>
    </row>
    <row r="53" spans="1:6" ht="43.5" customHeight="1">
      <c r="A53" s="62" t="s">
        <v>134</v>
      </c>
      <c r="B53" s="69" t="s">
        <v>132</v>
      </c>
      <c r="C53" s="69" t="s">
        <v>147</v>
      </c>
      <c r="D53" s="68"/>
      <c r="E53" s="69"/>
      <c r="F53" s="38">
        <f>F54+F58</f>
        <v>233.4</v>
      </c>
    </row>
    <row r="54" spans="1:6" ht="54" customHeight="1">
      <c r="A54" s="74" t="s">
        <v>214</v>
      </c>
      <c r="B54" s="69" t="s">
        <v>132</v>
      </c>
      <c r="C54" s="61" t="s">
        <v>147</v>
      </c>
      <c r="D54" s="68" t="s">
        <v>215</v>
      </c>
      <c r="E54" s="71"/>
      <c r="F54" s="38">
        <v>135</v>
      </c>
    </row>
    <row r="55" spans="1:6" ht="30" customHeight="1">
      <c r="A55" s="74" t="s">
        <v>216</v>
      </c>
      <c r="B55" s="69" t="s">
        <v>132</v>
      </c>
      <c r="C55" s="61" t="s">
        <v>147</v>
      </c>
      <c r="D55" s="68" t="s">
        <v>217</v>
      </c>
      <c r="E55" s="71"/>
      <c r="F55" s="38">
        <v>135</v>
      </c>
    </row>
    <row r="56" spans="1:6" ht="43.5" customHeight="1">
      <c r="A56" s="74" t="s">
        <v>218</v>
      </c>
      <c r="B56" s="69" t="s">
        <v>132</v>
      </c>
      <c r="C56" s="69">
        <v>10</v>
      </c>
      <c r="D56" s="68" t="s">
        <v>217</v>
      </c>
      <c r="E56" s="69"/>
      <c r="F56" s="38">
        <v>135</v>
      </c>
    </row>
    <row r="57" spans="1:6" ht="12.75">
      <c r="A57" s="76" t="s">
        <v>173</v>
      </c>
      <c r="B57" s="69" t="s">
        <v>132</v>
      </c>
      <c r="C57" s="69">
        <v>10</v>
      </c>
      <c r="D57" s="68" t="s">
        <v>217</v>
      </c>
      <c r="E57" s="69" t="s">
        <v>179</v>
      </c>
      <c r="F57" s="38">
        <v>135</v>
      </c>
    </row>
    <row r="58" spans="1:6" ht="12.75">
      <c r="A58" s="76" t="s">
        <v>219</v>
      </c>
      <c r="B58" s="69" t="s">
        <v>132</v>
      </c>
      <c r="C58" s="69" t="s">
        <v>147</v>
      </c>
      <c r="D58" s="80" t="s">
        <v>220</v>
      </c>
      <c r="E58" s="69"/>
      <c r="F58" s="38">
        <v>98.4</v>
      </c>
    </row>
    <row r="59" spans="1:6" ht="12.75">
      <c r="A59" s="76" t="s">
        <v>173</v>
      </c>
      <c r="B59" s="69" t="s">
        <v>132</v>
      </c>
      <c r="C59" s="69" t="s">
        <v>147</v>
      </c>
      <c r="D59" s="80" t="s">
        <v>220</v>
      </c>
      <c r="E59" s="69" t="s">
        <v>179</v>
      </c>
      <c r="F59" s="38">
        <v>98.4</v>
      </c>
    </row>
    <row r="60" spans="1:6" ht="17.25" customHeight="1">
      <c r="A60" s="89" t="s">
        <v>135</v>
      </c>
      <c r="B60" s="71" t="s">
        <v>127</v>
      </c>
      <c r="C60" s="71" t="s">
        <v>123</v>
      </c>
      <c r="D60" s="72"/>
      <c r="E60" s="71"/>
      <c r="F60" s="37">
        <f>F61</f>
        <v>1443.2</v>
      </c>
    </row>
    <row r="61" spans="1:6" ht="21" customHeight="1">
      <c r="A61" s="76" t="s">
        <v>136</v>
      </c>
      <c r="B61" s="69" t="s">
        <v>127</v>
      </c>
      <c r="C61" s="69" t="s">
        <v>137</v>
      </c>
      <c r="D61" s="68"/>
      <c r="E61" s="69"/>
      <c r="F61" s="38">
        <f>F62</f>
        <v>1443.2</v>
      </c>
    </row>
    <row r="62" spans="1:6" ht="63.75" customHeight="1">
      <c r="A62" s="76" t="s">
        <v>221</v>
      </c>
      <c r="B62" s="69" t="s">
        <v>127</v>
      </c>
      <c r="C62" s="69" t="s">
        <v>137</v>
      </c>
      <c r="D62" s="68" t="s">
        <v>222</v>
      </c>
      <c r="E62" s="69"/>
      <c r="F62" s="38">
        <v>1443.2</v>
      </c>
    </row>
    <row r="63" spans="1:6" ht="38.25" customHeight="1">
      <c r="A63" s="76" t="s">
        <v>173</v>
      </c>
      <c r="B63" s="69" t="s">
        <v>127</v>
      </c>
      <c r="C63" s="69" t="s">
        <v>137</v>
      </c>
      <c r="D63" s="68" t="s">
        <v>222</v>
      </c>
      <c r="E63" s="69" t="s">
        <v>179</v>
      </c>
      <c r="F63" s="38">
        <v>1443.2</v>
      </c>
    </row>
    <row r="64" spans="1:6" ht="12.75">
      <c r="A64" s="70" t="s">
        <v>138</v>
      </c>
      <c r="B64" s="71" t="s">
        <v>139</v>
      </c>
      <c r="C64" s="71" t="s">
        <v>123</v>
      </c>
      <c r="D64" s="72"/>
      <c r="E64" s="71"/>
      <c r="F64" s="37">
        <f>F65</f>
        <v>2549.7999999999997</v>
      </c>
    </row>
    <row r="65" spans="1:6" ht="12.75">
      <c r="A65" s="74" t="s">
        <v>140</v>
      </c>
      <c r="B65" s="69" t="s">
        <v>139</v>
      </c>
      <c r="C65" s="69" t="s">
        <v>132</v>
      </c>
      <c r="D65" s="68"/>
      <c r="E65" s="69"/>
      <c r="F65" s="38">
        <f>F66+F76</f>
        <v>2549.7999999999997</v>
      </c>
    </row>
    <row r="66" spans="1:6" ht="12.75">
      <c r="A66" s="74" t="s">
        <v>223</v>
      </c>
      <c r="B66" s="69" t="s">
        <v>139</v>
      </c>
      <c r="C66" s="69" t="s">
        <v>132</v>
      </c>
      <c r="D66" s="68" t="s">
        <v>224</v>
      </c>
      <c r="E66" s="69"/>
      <c r="F66" s="38">
        <f>F67+F70+F74</f>
        <v>2162.6</v>
      </c>
    </row>
    <row r="67" spans="1:6" ht="47.25" customHeight="1">
      <c r="A67" s="74" t="s">
        <v>225</v>
      </c>
      <c r="B67" s="69" t="s">
        <v>139</v>
      </c>
      <c r="C67" s="69" t="s">
        <v>132</v>
      </c>
      <c r="D67" s="68" t="s">
        <v>226</v>
      </c>
      <c r="E67" s="69"/>
      <c r="F67" s="38">
        <f>F68</f>
        <v>1353.8</v>
      </c>
    </row>
    <row r="68" spans="1:6" ht="29.25" customHeight="1">
      <c r="A68" s="74" t="s">
        <v>227</v>
      </c>
      <c r="B68" s="69" t="s">
        <v>139</v>
      </c>
      <c r="C68" s="69" t="s">
        <v>132</v>
      </c>
      <c r="D68" s="68" t="s">
        <v>228</v>
      </c>
      <c r="E68" s="69"/>
      <c r="F68" s="38">
        <v>1353.8</v>
      </c>
    </row>
    <row r="69" spans="1:6" ht="31.5" customHeight="1">
      <c r="A69" s="76" t="s">
        <v>173</v>
      </c>
      <c r="B69" s="69" t="s">
        <v>139</v>
      </c>
      <c r="C69" s="69" t="s">
        <v>132</v>
      </c>
      <c r="D69" s="68" t="s">
        <v>228</v>
      </c>
      <c r="E69" s="69" t="s">
        <v>179</v>
      </c>
      <c r="F69" s="38">
        <v>1353.8</v>
      </c>
    </row>
    <row r="70" spans="1:6" ht="31.5" customHeight="1">
      <c r="A70" s="74" t="s">
        <v>229</v>
      </c>
      <c r="B70" s="69" t="s">
        <v>139</v>
      </c>
      <c r="C70" s="69" t="s">
        <v>132</v>
      </c>
      <c r="D70" s="68" t="s">
        <v>230</v>
      </c>
      <c r="E70" s="69"/>
      <c r="F70" s="38">
        <v>105</v>
      </c>
    </row>
    <row r="71" spans="1:6" ht="31.5" customHeight="1">
      <c r="A71" s="76" t="s">
        <v>231</v>
      </c>
      <c r="B71" s="69" t="s">
        <v>139</v>
      </c>
      <c r="C71" s="69" t="s">
        <v>132</v>
      </c>
      <c r="D71" s="68" t="s">
        <v>232</v>
      </c>
      <c r="E71" s="69"/>
      <c r="F71" s="38">
        <v>105</v>
      </c>
    </row>
    <row r="72" spans="1:6" ht="31.5" customHeight="1">
      <c r="A72" s="76" t="s">
        <v>173</v>
      </c>
      <c r="B72" s="69" t="s">
        <v>139</v>
      </c>
      <c r="C72" s="69" t="s">
        <v>132</v>
      </c>
      <c r="D72" s="68" t="s">
        <v>232</v>
      </c>
      <c r="E72" s="69" t="s">
        <v>179</v>
      </c>
      <c r="F72" s="38">
        <v>105</v>
      </c>
    </row>
    <row r="73" spans="1:6" ht="31.5" customHeight="1">
      <c r="A73" s="74" t="s">
        <v>233</v>
      </c>
      <c r="B73" s="69" t="s">
        <v>139</v>
      </c>
      <c r="C73" s="69" t="s">
        <v>132</v>
      </c>
      <c r="D73" s="68" t="s">
        <v>234</v>
      </c>
      <c r="E73" s="69"/>
      <c r="F73" s="38">
        <v>703.8</v>
      </c>
    </row>
    <row r="74" spans="1:6" ht="31.5" customHeight="1">
      <c r="A74" s="76" t="s">
        <v>235</v>
      </c>
      <c r="B74" s="69" t="s">
        <v>139</v>
      </c>
      <c r="C74" s="69" t="s">
        <v>132</v>
      </c>
      <c r="D74" s="68" t="s">
        <v>236</v>
      </c>
      <c r="E74" s="69"/>
      <c r="F74" s="38">
        <v>703.8</v>
      </c>
    </row>
    <row r="75" spans="1:6" ht="31.5" customHeight="1">
      <c r="A75" s="76" t="s">
        <v>173</v>
      </c>
      <c r="B75" s="69" t="s">
        <v>139</v>
      </c>
      <c r="C75" s="69" t="s">
        <v>132</v>
      </c>
      <c r="D75" s="68" t="s">
        <v>236</v>
      </c>
      <c r="E75" s="69" t="s">
        <v>179</v>
      </c>
      <c r="F75" s="38">
        <v>703.8</v>
      </c>
    </row>
    <row r="76" spans="1:6" ht="31.5" customHeight="1">
      <c r="A76" s="76" t="s">
        <v>219</v>
      </c>
      <c r="B76" s="69" t="s">
        <v>139</v>
      </c>
      <c r="C76" s="69" t="s">
        <v>132</v>
      </c>
      <c r="D76" s="80" t="s">
        <v>220</v>
      </c>
      <c r="E76" s="69"/>
      <c r="F76" s="38">
        <v>387.2</v>
      </c>
    </row>
    <row r="77" spans="1:6" ht="31.5" customHeight="1">
      <c r="A77" s="76" t="s">
        <v>173</v>
      </c>
      <c r="B77" s="69" t="s">
        <v>139</v>
      </c>
      <c r="C77" s="69" t="s">
        <v>132</v>
      </c>
      <c r="D77" s="80" t="s">
        <v>220</v>
      </c>
      <c r="E77" s="69" t="s">
        <v>179</v>
      </c>
      <c r="F77" s="38">
        <v>387.2</v>
      </c>
    </row>
    <row r="78" spans="1:6" ht="12.75">
      <c r="A78" s="70" t="s">
        <v>237</v>
      </c>
      <c r="B78" s="71" t="s">
        <v>142</v>
      </c>
      <c r="C78" s="71" t="s">
        <v>123</v>
      </c>
      <c r="D78" s="72"/>
      <c r="E78" s="71"/>
      <c r="F78" s="37">
        <f>F79</f>
        <v>48.1</v>
      </c>
    </row>
    <row r="79" spans="1:6" ht="35.25" customHeight="1">
      <c r="A79" s="87" t="s">
        <v>238</v>
      </c>
      <c r="B79" s="69" t="s">
        <v>142</v>
      </c>
      <c r="C79" s="69" t="s">
        <v>122</v>
      </c>
      <c r="D79" s="68" t="s">
        <v>239</v>
      </c>
      <c r="E79" s="69"/>
      <c r="F79" s="90">
        <v>48.1</v>
      </c>
    </row>
    <row r="80" spans="1:6" ht="20.25" customHeight="1" hidden="1">
      <c r="A80" s="87" t="s">
        <v>192</v>
      </c>
      <c r="B80" s="69" t="s">
        <v>142</v>
      </c>
      <c r="C80" s="69" t="s">
        <v>122</v>
      </c>
      <c r="D80" s="68" t="s">
        <v>239</v>
      </c>
      <c r="E80" s="69" t="s">
        <v>193</v>
      </c>
      <c r="F80" s="90">
        <v>48.1</v>
      </c>
    </row>
    <row r="81" spans="1:6" ht="24" customHeight="1">
      <c r="A81" s="70" t="s">
        <v>144</v>
      </c>
      <c r="B81" s="71">
        <v>10</v>
      </c>
      <c r="C81" s="71" t="s">
        <v>123</v>
      </c>
      <c r="D81" s="72"/>
      <c r="E81" s="71"/>
      <c r="F81" s="37">
        <f>F82+F85</f>
        <v>440</v>
      </c>
    </row>
    <row r="82" spans="1:6" ht="21.75" customHeight="1">
      <c r="A82" s="74" t="s">
        <v>145</v>
      </c>
      <c r="B82" s="69">
        <v>10</v>
      </c>
      <c r="C82" s="69" t="s">
        <v>122</v>
      </c>
      <c r="D82" s="91"/>
      <c r="E82" s="75"/>
      <c r="F82" s="38">
        <v>410.5</v>
      </c>
    </row>
    <row r="83" spans="1:6" ht="42.75" customHeight="1">
      <c r="A83" s="74" t="s">
        <v>240</v>
      </c>
      <c r="B83" s="69" t="s">
        <v>147</v>
      </c>
      <c r="C83" s="69" t="s">
        <v>122</v>
      </c>
      <c r="D83" s="68" t="s">
        <v>241</v>
      </c>
      <c r="E83" s="69"/>
      <c r="F83" s="38">
        <v>410.5</v>
      </c>
    </row>
    <row r="84" spans="1:6" ht="30.75" customHeight="1">
      <c r="A84" s="76" t="s">
        <v>242</v>
      </c>
      <c r="B84" s="69">
        <v>10</v>
      </c>
      <c r="C84" s="69" t="s">
        <v>122</v>
      </c>
      <c r="D84" s="68" t="s">
        <v>241</v>
      </c>
      <c r="E84" s="69" t="s">
        <v>243</v>
      </c>
      <c r="F84" s="38">
        <v>410.5</v>
      </c>
    </row>
    <row r="85" spans="1:6" ht="30.75" customHeight="1">
      <c r="A85" s="76" t="s">
        <v>146</v>
      </c>
      <c r="B85" s="69" t="s">
        <v>147</v>
      </c>
      <c r="C85" s="69" t="s">
        <v>132</v>
      </c>
      <c r="D85" s="68"/>
      <c r="E85" s="69"/>
      <c r="F85" s="38">
        <v>29.5</v>
      </c>
    </row>
    <row r="86" spans="1:6" ht="30.75" customHeight="1">
      <c r="A86" s="76" t="s">
        <v>244</v>
      </c>
      <c r="B86" s="69" t="s">
        <v>147</v>
      </c>
      <c r="C86" s="69" t="s">
        <v>132</v>
      </c>
      <c r="D86" s="68" t="s">
        <v>245</v>
      </c>
      <c r="E86" s="69"/>
      <c r="F86" s="38">
        <v>29.5</v>
      </c>
    </row>
    <row r="87" spans="1:6" ht="30.75" customHeight="1">
      <c r="A87" s="76" t="s">
        <v>242</v>
      </c>
      <c r="B87" s="69" t="s">
        <v>147</v>
      </c>
      <c r="C87" s="69" t="s">
        <v>132</v>
      </c>
      <c r="D87" s="68" t="s">
        <v>245</v>
      </c>
      <c r="E87" s="69" t="s">
        <v>243</v>
      </c>
      <c r="F87" s="38">
        <v>29.5</v>
      </c>
    </row>
    <row r="88" spans="1:6" ht="12.75">
      <c r="A88" s="70" t="s">
        <v>148</v>
      </c>
      <c r="B88" s="71" t="s">
        <v>181</v>
      </c>
      <c r="C88" s="71" t="s">
        <v>123</v>
      </c>
      <c r="D88" s="72"/>
      <c r="E88" s="71"/>
      <c r="F88" s="37">
        <f>F89</f>
        <v>219.4</v>
      </c>
    </row>
    <row r="89" spans="1:6" ht="12.75">
      <c r="A89" s="74" t="s">
        <v>149</v>
      </c>
      <c r="B89" s="69" t="s">
        <v>181</v>
      </c>
      <c r="C89" s="69" t="s">
        <v>122</v>
      </c>
      <c r="D89" s="68"/>
      <c r="E89" s="69"/>
      <c r="F89" s="38">
        <f>F90</f>
        <v>219.4</v>
      </c>
    </row>
    <row r="90" spans="1:6" ht="12.75">
      <c r="A90" s="74" t="s">
        <v>246</v>
      </c>
      <c r="B90" s="69">
        <v>11</v>
      </c>
      <c r="C90" s="69" t="s">
        <v>122</v>
      </c>
      <c r="D90" s="68" t="s">
        <v>247</v>
      </c>
      <c r="E90" s="69"/>
      <c r="F90" s="38">
        <f>F91</f>
        <v>219.4</v>
      </c>
    </row>
    <row r="91" spans="1:6" ht="12.75">
      <c r="A91" s="92" t="s">
        <v>192</v>
      </c>
      <c r="B91" s="93">
        <v>11</v>
      </c>
      <c r="C91" s="93" t="s">
        <v>122</v>
      </c>
      <c r="D91" s="34" t="s">
        <v>247</v>
      </c>
      <c r="E91" s="93" t="s">
        <v>193</v>
      </c>
      <c r="F91" s="38">
        <v>219.4</v>
      </c>
    </row>
    <row r="92" spans="1:6" ht="12.75">
      <c r="A92" s="94" t="s">
        <v>248</v>
      </c>
      <c r="B92" s="94"/>
      <c r="C92" s="94"/>
      <c r="D92" s="94"/>
      <c r="E92" s="94"/>
      <c r="F92" s="95">
        <f>F7+F48+F52+F60+F64+F78+F81+F88</f>
        <v>10923.9</v>
      </c>
    </row>
  </sheetData>
  <sheetProtection selectLockedCells="1" selectUnlockedCells="1"/>
  <mergeCells count="10">
    <mergeCell ref="B1:F1"/>
    <mergeCell ref="B2:F2"/>
    <mergeCell ref="A3:F3"/>
    <mergeCell ref="A4:F4"/>
    <mergeCell ref="A5:A6"/>
    <mergeCell ref="B5:B6"/>
    <mergeCell ref="C5:C6"/>
    <mergeCell ref="D5:D6"/>
    <mergeCell ref="E5:E6"/>
    <mergeCell ref="F5:F6"/>
  </mergeCells>
  <printOptions/>
  <pageMargins left="1.1020833333333333" right="0.7083333333333334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85">
      <selection activeCell="G76" sqref="G76"/>
    </sheetView>
  </sheetViews>
  <sheetFormatPr defaultColWidth="9.140625" defaultRowHeight="15"/>
  <cols>
    <col min="1" max="1" width="37.28125" style="0" customWidth="1"/>
    <col min="2" max="2" width="7.140625" style="0" customWidth="1"/>
    <col min="3" max="3" width="4.7109375" style="0" customWidth="1"/>
    <col min="4" max="4" width="4.421875" style="0" customWidth="1"/>
    <col min="5" max="5" width="13.28125" style="0" customWidth="1"/>
    <col min="6" max="6" width="4.421875" style="0" customWidth="1"/>
    <col min="7" max="7" width="12.00390625" style="0" customWidth="1"/>
  </cols>
  <sheetData>
    <row r="1" spans="2:7" ht="85.5" customHeight="1">
      <c r="B1" s="9" t="s">
        <v>249</v>
      </c>
      <c r="C1" s="9"/>
      <c r="D1" s="9"/>
      <c r="E1" s="9"/>
      <c r="F1" s="9"/>
      <c r="G1" s="9"/>
    </row>
    <row r="2" spans="2:7" ht="81" customHeight="1">
      <c r="B2" s="9" t="s">
        <v>250</v>
      </c>
      <c r="C2" s="9"/>
      <c r="D2" s="9"/>
      <c r="E2" s="9"/>
      <c r="F2" s="9"/>
      <c r="G2" s="9"/>
    </row>
    <row r="3" spans="2:7" ht="12.75">
      <c r="B3" s="12"/>
      <c r="C3" s="12"/>
      <c r="D3" s="12"/>
      <c r="E3" s="12"/>
      <c r="F3" s="12"/>
      <c r="G3" s="12"/>
    </row>
    <row r="4" spans="1:7" ht="37.5" customHeight="1">
      <c r="A4" s="96" t="s">
        <v>251</v>
      </c>
      <c r="B4" s="96"/>
      <c r="C4" s="96"/>
      <c r="D4" s="96"/>
      <c r="E4" s="96"/>
      <c r="F4" s="96"/>
      <c r="G4" s="96"/>
    </row>
    <row r="5" spans="1:7" ht="45.75" customHeight="1">
      <c r="A5" s="96"/>
      <c r="B5" s="96"/>
      <c r="C5" s="96"/>
      <c r="D5" s="96"/>
      <c r="E5" s="96"/>
      <c r="F5" s="96"/>
      <c r="G5" s="96"/>
    </row>
    <row r="6" spans="1:7" ht="25.5" customHeight="1">
      <c r="A6" s="68" t="s">
        <v>252</v>
      </c>
      <c r="B6" s="68" t="s">
        <v>253</v>
      </c>
      <c r="C6" s="68" t="s">
        <v>117</v>
      </c>
      <c r="D6" s="68" t="s">
        <v>118</v>
      </c>
      <c r="E6" s="68" t="s">
        <v>155</v>
      </c>
      <c r="F6" s="68" t="s">
        <v>156</v>
      </c>
      <c r="G6" s="68" t="s">
        <v>157</v>
      </c>
    </row>
    <row r="7" spans="1:7" ht="21" customHeight="1">
      <c r="A7" s="68"/>
      <c r="B7" s="68"/>
      <c r="C7" s="68"/>
      <c r="D7" s="68"/>
      <c r="E7" s="68"/>
      <c r="F7" s="68"/>
      <c r="G7" s="68"/>
    </row>
    <row r="8" spans="1:7" ht="26.25" customHeight="1">
      <c r="A8" s="70" t="s">
        <v>254</v>
      </c>
      <c r="B8" s="71" t="s">
        <v>255</v>
      </c>
      <c r="C8" s="71"/>
      <c r="D8" s="71"/>
      <c r="E8" s="72"/>
      <c r="F8" s="71"/>
      <c r="G8" s="63">
        <f>G95</f>
        <v>10923.9</v>
      </c>
    </row>
    <row r="9" spans="1:7" ht="19.5" customHeight="1">
      <c r="A9" s="70" t="s">
        <v>121</v>
      </c>
      <c r="B9" s="71" t="s">
        <v>255</v>
      </c>
      <c r="C9" s="71" t="s">
        <v>122</v>
      </c>
      <c r="D9" s="71" t="s">
        <v>123</v>
      </c>
      <c r="E9" s="72"/>
      <c r="F9" s="71"/>
      <c r="G9" s="63">
        <f>G11+G16+G27+G30</f>
        <v>5885.5</v>
      </c>
    </row>
    <row r="10" spans="1:7" ht="38.25" customHeight="1">
      <c r="A10" s="74" t="s">
        <v>256</v>
      </c>
      <c r="B10" s="69" t="s">
        <v>255</v>
      </c>
      <c r="C10" s="69" t="s">
        <v>122</v>
      </c>
      <c r="D10" s="69" t="s">
        <v>123</v>
      </c>
      <c r="E10" s="68" t="s">
        <v>159</v>
      </c>
      <c r="F10" s="69"/>
      <c r="G10" s="39">
        <v>5445.6</v>
      </c>
    </row>
    <row r="11" spans="1:7" ht="39" customHeight="1">
      <c r="A11" s="55" t="s">
        <v>257</v>
      </c>
      <c r="B11" s="69" t="s">
        <v>255</v>
      </c>
      <c r="C11" s="69" t="s">
        <v>122</v>
      </c>
      <c r="D11" s="69" t="s">
        <v>125</v>
      </c>
      <c r="E11" s="68"/>
      <c r="F11" s="75"/>
      <c r="G11" s="38">
        <v>890</v>
      </c>
    </row>
    <row r="12" spans="1:7" ht="39" customHeight="1">
      <c r="A12" s="74" t="s">
        <v>161</v>
      </c>
      <c r="B12" s="69" t="s">
        <v>255</v>
      </c>
      <c r="C12" s="69" t="s">
        <v>122</v>
      </c>
      <c r="D12" s="69" t="s">
        <v>125</v>
      </c>
      <c r="E12" s="68" t="s">
        <v>162</v>
      </c>
      <c r="F12" s="71"/>
      <c r="G12" s="39">
        <v>890</v>
      </c>
    </row>
    <row r="13" spans="1:7" ht="66.75" customHeight="1">
      <c r="A13" s="55" t="s">
        <v>163</v>
      </c>
      <c r="B13" s="69" t="s">
        <v>255</v>
      </c>
      <c r="C13" s="69" t="s">
        <v>122</v>
      </c>
      <c r="D13" s="69" t="s">
        <v>125</v>
      </c>
      <c r="E13" s="68" t="s">
        <v>162</v>
      </c>
      <c r="F13" s="69"/>
      <c r="G13" s="38">
        <v>890</v>
      </c>
    </row>
    <row r="14" spans="1:7" ht="33.75" customHeight="1">
      <c r="A14" s="55" t="s">
        <v>164</v>
      </c>
      <c r="B14" s="69" t="s">
        <v>255</v>
      </c>
      <c r="C14" s="69" t="s">
        <v>122</v>
      </c>
      <c r="D14" s="69" t="s">
        <v>125</v>
      </c>
      <c r="E14" s="68" t="s">
        <v>258</v>
      </c>
      <c r="F14" s="69"/>
      <c r="G14" s="38">
        <v>890</v>
      </c>
    </row>
    <row r="15" spans="1:7" ht="30" customHeight="1">
      <c r="A15" s="76" t="s">
        <v>166</v>
      </c>
      <c r="B15" s="69" t="s">
        <v>255</v>
      </c>
      <c r="C15" s="69" t="s">
        <v>122</v>
      </c>
      <c r="D15" s="69" t="s">
        <v>125</v>
      </c>
      <c r="E15" s="68" t="s">
        <v>258</v>
      </c>
      <c r="F15" s="69" t="s">
        <v>167</v>
      </c>
      <c r="G15" s="38">
        <v>890</v>
      </c>
    </row>
    <row r="16" spans="1:7" ht="73.5" customHeight="1">
      <c r="A16" s="74" t="s">
        <v>168</v>
      </c>
      <c r="B16" s="69" t="s">
        <v>255</v>
      </c>
      <c r="C16" s="69" t="s">
        <v>122</v>
      </c>
      <c r="D16" s="69" t="s">
        <v>127</v>
      </c>
      <c r="E16" s="68"/>
      <c r="F16" s="75"/>
      <c r="G16" s="38">
        <f>G19+G23+G25</f>
        <v>3369.1</v>
      </c>
    </row>
    <row r="17" spans="1:7" ht="73.5" customHeight="1">
      <c r="A17" s="74" t="s">
        <v>169</v>
      </c>
      <c r="B17" s="69" t="s">
        <v>255</v>
      </c>
      <c r="C17" s="69" t="s">
        <v>122</v>
      </c>
      <c r="D17" s="69" t="s">
        <v>127</v>
      </c>
      <c r="E17" s="68" t="s">
        <v>259</v>
      </c>
      <c r="F17" s="69"/>
      <c r="G17" s="38">
        <v>3369.1</v>
      </c>
    </row>
    <row r="18" spans="1:7" ht="70.5" customHeight="1">
      <c r="A18" s="74" t="s">
        <v>163</v>
      </c>
      <c r="B18" s="69" t="s">
        <v>255</v>
      </c>
      <c r="C18" s="69" t="s">
        <v>122</v>
      </c>
      <c r="D18" s="69" t="s">
        <v>127</v>
      </c>
      <c r="E18" s="68" t="s">
        <v>259</v>
      </c>
      <c r="F18" s="69"/>
      <c r="G18" s="38">
        <f>G19+G23+G25</f>
        <v>3369.1</v>
      </c>
    </row>
    <row r="19" spans="1:7" ht="12.75">
      <c r="A19" s="74" t="s">
        <v>171</v>
      </c>
      <c r="B19" s="69" t="s">
        <v>255</v>
      </c>
      <c r="C19" s="69" t="s">
        <v>122</v>
      </c>
      <c r="D19" s="69" t="s">
        <v>127</v>
      </c>
      <c r="E19" s="68" t="s">
        <v>260</v>
      </c>
      <c r="F19" s="69"/>
      <c r="G19" s="38">
        <f>G20+G21+G22</f>
        <v>3344.6</v>
      </c>
    </row>
    <row r="20" spans="1:7" ht="12.75">
      <c r="A20" s="76" t="s">
        <v>166</v>
      </c>
      <c r="B20" s="69" t="s">
        <v>255</v>
      </c>
      <c r="C20" s="69" t="s">
        <v>122</v>
      </c>
      <c r="D20" s="69" t="s">
        <v>127</v>
      </c>
      <c r="E20" s="68" t="s">
        <v>260</v>
      </c>
      <c r="F20" s="77">
        <v>120</v>
      </c>
      <c r="G20" s="38">
        <v>2601.1</v>
      </c>
    </row>
    <row r="21" spans="1:7" ht="43.5" customHeight="1">
      <c r="A21" s="76" t="s">
        <v>173</v>
      </c>
      <c r="B21" s="69" t="s">
        <v>255</v>
      </c>
      <c r="C21" s="69" t="s">
        <v>122</v>
      </c>
      <c r="D21" s="69" t="s">
        <v>127</v>
      </c>
      <c r="E21" s="68" t="s">
        <v>260</v>
      </c>
      <c r="F21" s="77">
        <v>240</v>
      </c>
      <c r="G21" s="38">
        <v>685.5</v>
      </c>
    </row>
    <row r="22" spans="1:7" ht="12.75">
      <c r="A22" s="76" t="s">
        <v>174</v>
      </c>
      <c r="B22" s="69" t="s">
        <v>255</v>
      </c>
      <c r="C22" s="69" t="s">
        <v>122</v>
      </c>
      <c r="D22" s="69" t="s">
        <v>127</v>
      </c>
      <c r="E22" s="68" t="s">
        <v>260</v>
      </c>
      <c r="F22" s="77">
        <v>850</v>
      </c>
      <c r="G22" s="38">
        <v>58</v>
      </c>
    </row>
    <row r="23" spans="1:7" ht="12.75">
      <c r="A23" s="76" t="s">
        <v>175</v>
      </c>
      <c r="B23" s="69" t="s">
        <v>255</v>
      </c>
      <c r="C23" s="69" t="s">
        <v>122</v>
      </c>
      <c r="D23" s="69" t="s">
        <v>127</v>
      </c>
      <c r="E23" s="68" t="s">
        <v>176</v>
      </c>
      <c r="F23" s="77"/>
      <c r="G23" s="38">
        <v>22.5</v>
      </c>
    </row>
    <row r="24" spans="1:7" ht="12.75">
      <c r="A24" s="76" t="s">
        <v>173</v>
      </c>
      <c r="B24" s="69" t="s">
        <v>255</v>
      </c>
      <c r="C24" s="69" t="s">
        <v>122</v>
      </c>
      <c r="D24" s="69" t="s">
        <v>127</v>
      </c>
      <c r="E24" s="68" t="s">
        <v>176</v>
      </c>
      <c r="F24" s="77">
        <v>240</v>
      </c>
      <c r="G24" s="38">
        <v>22.5</v>
      </c>
    </row>
    <row r="25" spans="1:7" s="82" customFormat="1" ht="48.75" customHeight="1">
      <c r="A25" s="78" t="s">
        <v>177</v>
      </c>
      <c r="B25" s="79" t="s">
        <v>255</v>
      </c>
      <c r="C25" s="79" t="s">
        <v>122</v>
      </c>
      <c r="D25" s="79" t="s">
        <v>127</v>
      </c>
      <c r="E25" s="80" t="s">
        <v>178</v>
      </c>
      <c r="F25" s="79"/>
      <c r="G25" s="85">
        <v>2</v>
      </c>
    </row>
    <row r="26" spans="1:7" ht="42.75" customHeight="1">
      <c r="A26" s="78" t="s">
        <v>173</v>
      </c>
      <c r="B26" s="79" t="s">
        <v>255</v>
      </c>
      <c r="C26" s="79" t="s">
        <v>122</v>
      </c>
      <c r="D26" s="79" t="s">
        <v>127</v>
      </c>
      <c r="E26" s="80" t="s">
        <v>178</v>
      </c>
      <c r="F26" s="79" t="s">
        <v>179</v>
      </c>
      <c r="G26" s="85">
        <v>2</v>
      </c>
    </row>
    <row r="27" spans="1:7" ht="23.25" customHeight="1">
      <c r="A27" s="78" t="s">
        <v>180</v>
      </c>
      <c r="B27" s="79" t="s">
        <v>255</v>
      </c>
      <c r="C27" s="79" t="s">
        <v>122</v>
      </c>
      <c r="D27" s="79" t="s">
        <v>181</v>
      </c>
      <c r="E27" s="83"/>
      <c r="F27" s="84"/>
      <c r="G27" s="85">
        <f>G28</f>
        <v>10</v>
      </c>
    </row>
    <row r="28" spans="1:7" ht="19.5" customHeight="1">
      <c r="A28" s="78" t="s">
        <v>182</v>
      </c>
      <c r="B28" s="79" t="s">
        <v>255</v>
      </c>
      <c r="C28" s="79" t="s">
        <v>122</v>
      </c>
      <c r="D28" s="79" t="s">
        <v>181</v>
      </c>
      <c r="E28" s="80" t="s">
        <v>183</v>
      </c>
      <c r="F28" s="79"/>
      <c r="G28" s="85">
        <f>G29</f>
        <v>10</v>
      </c>
    </row>
    <row r="29" spans="1:7" ht="21" customHeight="1">
      <c r="A29" s="78" t="s">
        <v>184</v>
      </c>
      <c r="B29" s="79" t="s">
        <v>255</v>
      </c>
      <c r="C29" s="79" t="s">
        <v>122</v>
      </c>
      <c r="D29" s="79" t="s">
        <v>181</v>
      </c>
      <c r="E29" s="80" t="s">
        <v>185</v>
      </c>
      <c r="F29" s="79" t="s">
        <v>186</v>
      </c>
      <c r="G29" s="85">
        <v>10</v>
      </c>
    </row>
    <row r="30" spans="1:7" ht="12.75">
      <c r="A30" s="55" t="s">
        <v>261</v>
      </c>
      <c r="B30" s="69" t="s">
        <v>255</v>
      </c>
      <c r="C30" s="69" t="s">
        <v>122</v>
      </c>
      <c r="D30" s="69">
        <v>13</v>
      </c>
      <c r="E30" s="91"/>
      <c r="F30" s="75"/>
      <c r="G30" s="38">
        <f>G33+G35+G37+G39+G41+G43+G45+G47</f>
        <v>1616.4</v>
      </c>
    </row>
    <row r="31" spans="1:7" ht="12.75">
      <c r="A31" s="74" t="s">
        <v>262</v>
      </c>
      <c r="B31" s="69" t="s">
        <v>255</v>
      </c>
      <c r="C31" s="69" t="s">
        <v>122</v>
      </c>
      <c r="D31" s="69" t="s">
        <v>123</v>
      </c>
      <c r="E31" s="68" t="s">
        <v>159</v>
      </c>
      <c r="F31" s="75"/>
      <c r="G31" s="38">
        <v>1176.4</v>
      </c>
    </row>
    <row r="32" spans="1:7" ht="12.75">
      <c r="A32" s="74" t="s">
        <v>169</v>
      </c>
      <c r="B32" s="69" t="s">
        <v>255</v>
      </c>
      <c r="C32" s="69" t="s">
        <v>122</v>
      </c>
      <c r="D32" s="69" t="s">
        <v>189</v>
      </c>
      <c r="E32" s="68" t="s">
        <v>259</v>
      </c>
      <c r="F32" s="79"/>
      <c r="G32" s="85">
        <v>1176.4</v>
      </c>
    </row>
    <row r="33" spans="1:7" ht="12.75">
      <c r="A33" s="87" t="s">
        <v>263</v>
      </c>
      <c r="B33" s="79" t="s">
        <v>255</v>
      </c>
      <c r="C33" s="79" t="s">
        <v>122</v>
      </c>
      <c r="D33" s="79" t="s">
        <v>189</v>
      </c>
      <c r="E33" s="80" t="s">
        <v>191</v>
      </c>
      <c r="F33" s="79"/>
      <c r="G33" s="85">
        <v>29.1</v>
      </c>
    </row>
    <row r="34" spans="1:7" ht="12.75">
      <c r="A34" s="87" t="s">
        <v>192</v>
      </c>
      <c r="B34" s="79" t="s">
        <v>255</v>
      </c>
      <c r="C34" s="79" t="s">
        <v>122</v>
      </c>
      <c r="D34" s="79" t="s">
        <v>189</v>
      </c>
      <c r="E34" s="80" t="s">
        <v>191</v>
      </c>
      <c r="F34" s="79" t="s">
        <v>193</v>
      </c>
      <c r="G34" s="85">
        <v>29.1</v>
      </c>
    </row>
    <row r="35" spans="1:7" ht="12.75">
      <c r="A35" s="87" t="s">
        <v>264</v>
      </c>
      <c r="B35" s="79" t="s">
        <v>255</v>
      </c>
      <c r="C35" s="79" t="s">
        <v>122</v>
      </c>
      <c r="D35" s="79">
        <v>13</v>
      </c>
      <c r="E35" s="80" t="s">
        <v>195</v>
      </c>
      <c r="F35" s="79"/>
      <c r="G35" s="85">
        <v>13.6</v>
      </c>
    </row>
    <row r="36" spans="1:7" ht="12.75">
      <c r="A36" s="87" t="s">
        <v>192</v>
      </c>
      <c r="B36" s="79" t="s">
        <v>255</v>
      </c>
      <c r="C36" s="79" t="s">
        <v>122</v>
      </c>
      <c r="D36" s="79">
        <v>13</v>
      </c>
      <c r="E36" s="80" t="s">
        <v>195</v>
      </c>
      <c r="F36" s="79" t="s">
        <v>193</v>
      </c>
      <c r="G36" s="85">
        <v>13.6</v>
      </c>
    </row>
    <row r="37" spans="1:7" ht="12.75">
      <c r="A37" s="87" t="s">
        <v>265</v>
      </c>
      <c r="B37" s="79" t="s">
        <v>255</v>
      </c>
      <c r="C37" s="79" t="s">
        <v>122</v>
      </c>
      <c r="D37" s="79" t="s">
        <v>189</v>
      </c>
      <c r="E37" s="80" t="s">
        <v>197</v>
      </c>
      <c r="F37" s="79"/>
      <c r="G37" s="85">
        <f>G38</f>
        <v>6.4</v>
      </c>
    </row>
    <row r="38" spans="1:7" ht="12.75">
      <c r="A38" s="87" t="s">
        <v>192</v>
      </c>
      <c r="B38" s="79" t="s">
        <v>255</v>
      </c>
      <c r="C38" s="79" t="s">
        <v>122</v>
      </c>
      <c r="D38" s="79" t="s">
        <v>189</v>
      </c>
      <c r="E38" s="80" t="s">
        <v>197</v>
      </c>
      <c r="F38" s="79" t="s">
        <v>193</v>
      </c>
      <c r="G38" s="85">
        <v>6.4</v>
      </c>
    </row>
    <row r="39" spans="1:7" ht="12.75">
      <c r="A39" s="87" t="s">
        <v>266</v>
      </c>
      <c r="B39" s="79" t="s">
        <v>255</v>
      </c>
      <c r="C39" s="79" t="s">
        <v>122</v>
      </c>
      <c r="D39" s="79">
        <v>13</v>
      </c>
      <c r="E39" s="80" t="s">
        <v>199</v>
      </c>
      <c r="F39" s="79"/>
      <c r="G39" s="85">
        <f>G40</f>
        <v>90</v>
      </c>
    </row>
    <row r="40" spans="1:7" ht="12.75">
      <c r="A40" s="87" t="s">
        <v>192</v>
      </c>
      <c r="B40" s="79" t="s">
        <v>255</v>
      </c>
      <c r="C40" s="79" t="s">
        <v>122</v>
      </c>
      <c r="D40" s="79">
        <v>13</v>
      </c>
      <c r="E40" s="80" t="s">
        <v>199</v>
      </c>
      <c r="F40" s="79" t="s">
        <v>193</v>
      </c>
      <c r="G40" s="85">
        <v>90</v>
      </c>
    </row>
    <row r="41" spans="1:7" ht="12.75">
      <c r="A41" s="87" t="s">
        <v>267</v>
      </c>
      <c r="B41" s="79" t="s">
        <v>255</v>
      </c>
      <c r="C41" s="79" t="s">
        <v>122</v>
      </c>
      <c r="D41" s="79" t="s">
        <v>189</v>
      </c>
      <c r="E41" s="80" t="s">
        <v>201</v>
      </c>
      <c r="F41" s="79"/>
      <c r="G41" s="85">
        <v>52</v>
      </c>
    </row>
    <row r="42" spans="1:7" ht="12.75">
      <c r="A42" s="87" t="s">
        <v>192</v>
      </c>
      <c r="B42" s="79" t="s">
        <v>255</v>
      </c>
      <c r="C42" s="79" t="s">
        <v>122</v>
      </c>
      <c r="D42" s="79" t="s">
        <v>189</v>
      </c>
      <c r="E42" s="80" t="s">
        <v>201</v>
      </c>
      <c r="F42" s="79" t="s">
        <v>193</v>
      </c>
      <c r="G42" s="85">
        <v>52</v>
      </c>
    </row>
    <row r="43" spans="1:7" ht="12.75">
      <c r="A43" s="87" t="s">
        <v>202</v>
      </c>
      <c r="B43" s="79" t="s">
        <v>255</v>
      </c>
      <c r="C43" s="79" t="s">
        <v>122</v>
      </c>
      <c r="D43" s="79" t="s">
        <v>189</v>
      </c>
      <c r="E43" s="80" t="s">
        <v>203</v>
      </c>
      <c r="F43" s="79"/>
      <c r="G43" s="85">
        <v>24.2</v>
      </c>
    </row>
    <row r="44" spans="1:7" ht="12.75">
      <c r="A44" s="87" t="s">
        <v>192</v>
      </c>
      <c r="B44" s="79" t="s">
        <v>255</v>
      </c>
      <c r="C44" s="79" t="s">
        <v>122</v>
      </c>
      <c r="D44" s="79" t="s">
        <v>189</v>
      </c>
      <c r="E44" s="80" t="s">
        <v>203</v>
      </c>
      <c r="F44" s="79" t="s">
        <v>193</v>
      </c>
      <c r="G44" s="85">
        <v>24.2</v>
      </c>
    </row>
    <row r="45" spans="1:7" ht="12.75">
      <c r="A45" s="87" t="s">
        <v>204</v>
      </c>
      <c r="B45" s="79" t="s">
        <v>255</v>
      </c>
      <c r="C45" s="79" t="s">
        <v>122</v>
      </c>
      <c r="D45" s="79" t="s">
        <v>189</v>
      </c>
      <c r="E45" s="80" t="s">
        <v>205</v>
      </c>
      <c r="F45" s="79"/>
      <c r="G45" s="85">
        <v>88.2</v>
      </c>
    </row>
    <row r="46" spans="1:7" ht="12.75">
      <c r="A46" s="87" t="s">
        <v>192</v>
      </c>
      <c r="B46" s="79" t="s">
        <v>255</v>
      </c>
      <c r="C46" s="79" t="s">
        <v>122</v>
      </c>
      <c r="D46" s="79" t="s">
        <v>189</v>
      </c>
      <c r="E46" s="80" t="s">
        <v>205</v>
      </c>
      <c r="F46" s="79" t="s">
        <v>193</v>
      </c>
      <c r="G46" s="85">
        <v>88.2</v>
      </c>
    </row>
    <row r="47" spans="1:7" ht="12.75">
      <c r="A47" s="86" t="s">
        <v>206</v>
      </c>
      <c r="B47" s="79" t="s">
        <v>255</v>
      </c>
      <c r="C47" s="79" t="s">
        <v>122</v>
      </c>
      <c r="D47" s="79">
        <v>13</v>
      </c>
      <c r="E47" s="80" t="s">
        <v>170</v>
      </c>
      <c r="F47" s="79"/>
      <c r="G47" s="85">
        <f>G48</f>
        <v>1312.9</v>
      </c>
    </row>
    <row r="48" spans="1:7" ht="12.75">
      <c r="A48" s="76" t="s">
        <v>207</v>
      </c>
      <c r="B48" s="79" t="s">
        <v>255</v>
      </c>
      <c r="C48" s="79" t="s">
        <v>122</v>
      </c>
      <c r="D48" s="79" t="s">
        <v>189</v>
      </c>
      <c r="E48" s="80" t="s">
        <v>208</v>
      </c>
      <c r="F48" s="79"/>
      <c r="G48" s="85">
        <v>1312.9</v>
      </c>
    </row>
    <row r="49" spans="1:7" ht="12.75">
      <c r="A49" s="76" t="s">
        <v>173</v>
      </c>
      <c r="B49" s="79" t="s">
        <v>255</v>
      </c>
      <c r="C49" s="79" t="s">
        <v>122</v>
      </c>
      <c r="D49" s="79" t="s">
        <v>189</v>
      </c>
      <c r="E49" s="80" t="s">
        <v>268</v>
      </c>
      <c r="F49" s="79" t="s">
        <v>179</v>
      </c>
      <c r="G49" s="85">
        <v>1312.9</v>
      </c>
    </row>
    <row r="50" spans="1:7" ht="12.75">
      <c r="A50" s="97" t="s">
        <v>269</v>
      </c>
      <c r="B50" s="98" t="s">
        <v>255</v>
      </c>
      <c r="C50" s="98" t="s">
        <v>125</v>
      </c>
      <c r="D50" s="98" t="s">
        <v>132</v>
      </c>
      <c r="E50" s="99"/>
      <c r="F50" s="98"/>
      <c r="G50" s="73">
        <f>G52</f>
        <v>104.5</v>
      </c>
    </row>
    <row r="51" spans="1:7" ht="27" customHeight="1">
      <c r="A51" s="86" t="s">
        <v>270</v>
      </c>
      <c r="B51" s="79" t="s">
        <v>255</v>
      </c>
      <c r="C51" s="79" t="s">
        <v>125</v>
      </c>
      <c r="D51" s="79" t="s">
        <v>132</v>
      </c>
      <c r="E51" s="80" t="s">
        <v>211</v>
      </c>
      <c r="F51" s="98"/>
      <c r="G51" s="85">
        <v>104.5</v>
      </c>
    </row>
    <row r="52" spans="1:7" ht="12.75">
      <c r="A52" s="87" t="s">
        <v>212</v>
      </c>
      <c r="B52" s="79" t="s">
        <v>255</v>
      </c>
      <c r="C52" s="79" t="s">
        <v>125</v>
      </c>
      <c r="D52" s="79" t="s">
        <v>132</v>
      </c>
      <c r="E52" s="80" t="s">
        <v>213</v>
      </c>
      <c r="F52" s="79"/>
      <c r="G52" s="85">
        <v>104.5</v>
      </c>
    </row>
    <row r="53" spans="1:12" ht="12.75">
      <c r="A53" s="76" t="s">
        <v>166</v>
      </c>
      <c r="B53" s="79" t="s">
        <v>255</v>
      </c>
      <c r="C53" s="79" t="s">
        <v>125</v>
      </c>
      <c r="D53" s="79" t="s">
        <v>132</v>
      </c>
      <c r="E53" s="80" t="s">
        <v>213</v>
      </c>
      <c r="F53" s="79" t="s">
        <v>167</v>
      </c>
      <c r="G53" s="85">
        <v>104.5</v>
      </c>
      <c r="L53" s="99"/>
    </row>
    <row r="54" spans="1:7" ht="12.75">
      <c r="A54" s="70" t="s">
        <v>133</v>
      </c>
      <c r="B54" s="71" t="s">
        <v>255</v>
      </c>
      <c r="C54" s="71" t="s">
        <v>132</v>
      </c>
      <c r="D54" s="71" t="s">
        <v>123</v>
      </c>
      <c r="E54" s="72"/>
      <c r="F54" s="71"/>
      <c r="G54" s="37">
        <f>G55</f>
        <v>233.4</v>
      </c>
    </row>
    <row r="55" spans="1:7" ht="12.75">
      <c r="A55" s="62" t="s">
        <v>134</v>
      </c>
      <c r="B55" s="69" t="s">
        <v>255</v>
      </c>
      <c r="C55" s="69" t="s">
        <v>132</v>
      </c>
      <c r="D55" s="69" t="s">
        <v>147</v>
      </c>
      <c r="E55" s="68"/>
      <c r="F55" s="69"/>
      <c r="G55" s="38">
        <f>G56+G60</f>
        <v>233.4</v>
      </c>
    </row>
    <row r="56" spans="1:7" ht="12.75">
      <c r="A56" s="74" t="s">
        <v>214</v>
      </c>
      <c r="B56" s="69" t="s">
        <v>255</v>
      </c>
      <c r="C56" s="69" t="s">
        <v>132</v>
      </c>
      <c r="D56" s="69" t="s">
        <v>147</v>
      </c>
      <c r="E56" s="68" t="s">
        <v>215</v>
      </c>
      <c r="F56" s="69"/>
      <c r="G56" s="38">
        <v>135</v>
      </c>
    </row>
    <row r="57" spans="1:7" ht="12.75">
      <c r="A57" s="74" t="s">
        <v>216</v>
      </c>
      <c r="B57" s="69" t="s">
        <v>255</v>
      </c>
      <c r="C57" s="69" t="s">
        <v>132</v>
      </c>
      <c r="D57" s="69" t="s">
        <v>147</v>
      </c>
      <c r="E57" s="68" t="s">
        <v>217</v>
      </c>
      <c r="F57" s="69"/>
      <c r="G57" s="38">
        <v>135</v>
      </c>
    </row>
    <row r="58" spans="1:7" ht="41.25" customHeight="1">
      <c r="A58" s="74" t="s">
        <v>218</v>
      </c>
      <c r="B58" s="69" t="s">
        <v>255</v>
      </c>
      <c r="C58" s="69" t="s">
        <v>132</v>
      </c>
      <c r="D58" s="69">
        <v>10</v>
      </c>
      <c r="E58" s="68" t="s">
        <v>217</v>
      </c>
      <c r="F58" s="69"/>
      <c r="G58" s="38">
        <v>135</v>
      </c>
    </row>
    <row r="59" spans="1:7" ht="12.75">
      <c r="A59" s="76" t="s">
        <v>173</v>
      </c>
      <c r="B59" s="69" t="s">
        <v>255</v>
      </c>
      <c r="C59" s="69" t="s">
        <v>132</v>
      </c>
      <c r="D59" s="69">
        <v>10</v>
      </c>
      <c r="E59" s="68" t="s">
        <v>217</v>
      </c>
      <c r="F59" s="69" t="s">
        <v>179</v>
      </c>
      <c r="G59" s="38">
        <v>135</v>
      </c>
    </row>
    <row r="60" spans="1:7" ht="12.75">
      <c r="A60" s="76" t="s">
        <v>219</v>
      </c>
      <c r="B60" s="69" t="s">
        <v>255</v>
      </c>
      <c r="C60" s="69" t="s">
        <v>132</v>
      </c>
      <c r="D60" s="69" t="s">
        <v>147</v>
      </c>
      <c r="E60" s="80" t="s">
        <v>220</v>
      </c>
      <c r="F60" s="69"/>
      <c r="G60" s="38">
        <v>98.4</v>
      </c>
    </row>
    <row r="61" spans="1:7" ht="42" customHeight="1">
      <c r="A61" s="76" t="s">
        <v>173</v>
      </c>
      <c r="B61" s="69" t="s">
        <v>255</v>
      </c>
      <c r="C61" s="69" t="s">
        <v>132</v>
      </c>
      <c r="D61" s="69" t="s">
        <v>147</v>
      </c>
      <c r="E61" s="80" t="s">
        <v>220</v>
      </c>
      <c r="F61" s="69" t="s">
        <v>179</v>
      </c>
      <c r="G61" s="38">
        <v>98.4</v>
      </c>
    </row>
    <row r="62" spans="1:7" ht="12.75">
      <c r="A62" s="89" t="s">
        <v>271</v>
      </c>
      <c r="B62" s="71" t="s">
        <v>255</v>
      </c>
      <c r="C62" s="71" t="s">
        <v>127</v>
      </c>
      <c r="D62" s="71" t="s">
        <v>123</v>
      </c>
      <c r="E62" s="72"/>
      <c r="F62" s="71"/>
      <c r="G62" s="37">
        <f>G63</f>
        <v>1443.2</v>
      </c>
    </row>
    <row r="63" spans="1:7" ht="12.75">
      <c r="A63" s="76" t="s">
        <v>136</v>
      </c>
      <c r="B63" s="69" t="s">
        <v>255</v>
      </c>
      <c r="C63" s="69" t="s">
        <v>127</v>
      </c>
      <c r="D63" s="69" t="s">
        <v>137</v>
      </c>
      <c r="E63" s="68"/>
      <c r="F63" s="69"/>
      <c r="G63" s="38">
        <f>G64</f>
        <v>1443.2</v>
      </c>
    </row>
    <row r="64" spans="1:7" ht="82.5" customHeight="1">
      <c r="A64" s="76" t="s">
        <v>221</v>
      </c>
      <c r="B64" s="69" t="s">
        <v>255</v>
      </c>
      <c r="C64" s="69" t="s">
        <v>127</v>
      </c>
      <c r="D64" s="69" t="s">
        <v>137</v>
      </c>
      <c r="E64" s="68" t="s">
        <v>222</v>
      </c>
      <c r="F64" s="69"/>
      <c r="G64" s="38">
        <v>1443.2</v>
      </c>
    </row>
    <row r="65" spans="1:7" ht="43.5" customHeight="1">
      <c r="A65" s="76" t="s">
        <v>173</v>
      </c>
      <c r="B65" s="69" t="s">
        <v>255</v>
      </c>
      <c r="C65" s="69" t="s">
        <v>127</v>
      </c>
      <c r="D65" s="69" t="s">
        <v>137</v>
      </c>
      <c r="E65" s="68" t="s">
        <v>222</v>
      </c>
      <c r="F65" s="69" t="s">
        <v>179</v>
      </c>
      <c r="G65" s="38">
        <v>1443.2</v>
      </c>
    </row>
    <row r="66" spans="1:7" ht="12.75">
      <c r="A66" s="70" t="s">
        <v>138</v>
      </c>
      <c r="B66" s="71" t="s">
        <v>255</v>
      </c>
      <c r="C66" s="71" t="s">
        <v>139</v>
      </c>
      <c r="D66" s="71" t="s">
        <v>123</v>
      </c>
      <c r="E66" s="72"/>
      <c r="F66" s="71"/>
      <c r="G66" s="37">
        <f>G67</f>
        <v>2549.7999999999997</v>
      </c>
    </row>
    <row r="67" spans="1:7" ht="12.75">
      <c r="A67" s="74" t="s">
        <v>140</v>
      </c>
      <c r="B67" s="69" t="s">
        <v>255</v>
      </c>
      <c r="C67" s="69" t="s">
        <v>139</v>
      </c>
      <c r="D67" s="69" t="s">
        <v>132</v>
      </c>
      <c r="E67" s="68"/>
      <c r="F67" s="69"/>
      <c r="G67" s="38">
        <f>G68+G78</f>
        <v>2549.7999999999997</v>
      </c>
    </row>
    <row r="68" spans="1:7" ht="12.75">
      <c r="A68" s="74" t="s">
        <v>223</v>
      </c>
      <c r="B68" s="69" t="s">
        <v>255</v>
      </c>
      <c r="C68" s="69" t="s">
        <v>139</v>
      </c>
      <c r="D68" s="69" t="s">
        <v>132</v>
      </c>
      <c r="E68" s="68" t="s">
        <v>224</v>
      </c>
      <c r="F68" s="69"/>
      <c r="G68" s="38">
        <f>G69+G72+G75</f>
        <v>2162.6</v>
      </c>
    </row>
    <row r="69" spans="1:7" ht="12.75">
      <c r="A69" s="74" t="s">
        <v>225</v>
      </c>
      <c r="B69" s="69" t="s">
        <v>255</v>
      </c>
      <c r="C69" s="69" t="s">
        <v>139</v>
      </c>
      <c r="D69" s="69" t="s">
        <v>132</v>
      </c>
      <c r="E69" s="68" t="s">
        <v>226</v>
      </c>
      <c r="F69" s="69"/>
      <c r="G69" s="38">
        <v>1353.8</v>
      </c>
    </row>
    <row r="70" spans="1:7" ht="30" customHeight="1">
      <c r="A70" s="74" t="s">
        <v>227</v>
      </c>
      <c r="B70" s="69" t="s">
        <v>255</v>
      </c>
      <c r="C70" s="69" t="s">
        <v>139</v>
      </c>
      <c r="D70" s="69" t="s">
        <v>132</v>
      </c>
      <c r="E70" s="68" t="s">
        <v>228</v>
      </c>
      <c r="F70" s="69"/>
      <c r="G70" s="38">
        <v>1353.8</v>
      </c>
    </row>
    <row r="71" spans="1:7" ht="44.25" customHeight="1">
      <c r="A71" s="76" t="s">
        <v>173</v>
      </c>
      <c r="B71" s="69" t="s">
        <v>255</v>
      </c>
      <c r="C71" s="69" t="s">
        <v>139</v>
      </c>
      <c r="D71" s="69" t="s">
        <v>132</v>
      </c>
      <c r="E71" s="68" t="s">
        <v>228</v>
      </c>
      <c r="F71" s="69" t="s">
        <v>179</v>
      </c>
      <c r="G71" s="38">
        <v>1353.8</v>
      </c>
    </row>
    <row r="72" spans="1:7" ht="44.25" customHeight="1">
      <c r="A72" s="74" t="s">
        <v>229</v>
      </c>
      <c r="B72" s="69" t="s">
        <v>255</v>
      </c>
      <c r="C72" s="69" t="s">
        <v>139</v>
      </c>
      <c r="D72" s="69" t="s">
        <v>132</v>
      </c>
      <c r="E72" s="68" t="s">
        <v>230</v>
      </c>
      <c r="F72" s="69"/>
      <c r="G72" s="38">
        <v>105</v>
      </c>
    </row>
    <row r="73" spans="1:7" ht="44.25" customHeight="1">
      <c r="A73" s="76" t="s">
        <v>231</v>
      </c>
      <c r="B73" s="69" t="s">
        <v>255</v>
      </c>
      <c r="C73" s="69" t="s">
        <v>139</v>
      </c>
      <c r="D73" s="69" t="s">
        <v>132</v>
      </c>
      <c r="E73" s="68" t="s">
        <v>232</v>
      </c>
      <c r="F73" s="69"/>
      <c r="G73" s="38">
        <v>105</v>
      </c>
    </row>
    <row r="74" spans="1:7" ht="44.25" customHeight="1">
      <c r="A74" s="76" t="s">
        <v>173</v>
      </c>
      <c r="B74" s="69" t="s">
        <v>255</v>
      </c>
      <c r="C74" s="69" t="s">
        <v>139</v>
      </c>
      <c r="D74" s="69" t="s">
        <v>132</v>
      </c>
      <c r="E74" s="68" t="s">
        <v>232</v>
      </c>
      <c r="F74" s="69" t="s">
        <v>179</v>
      </c>
      <c r="G74" s="38">
        <v>105</v>
      </c>
    </row>
    <row r="75" spans="1:7" ht="44.25" customHeight="1">
      <c r="A75" s="74" t="s">
        <v>233</v>
      </c>
      <c r="B75" s="69" t="s">
        <v>255</v>
      </c>
      <c r="C75" s="69" t="s">
        <v>139</v>
      </c>
      <c r="D75" s="69" t="s">
        <v>132</v>
      </c>
      <c r="E75" s="68" t="s">
        <v>234</v>
      </c>
      <c r="F75" s="69"/>
      <c r="G75" s="38">
        <v>703.8</v>
      </c>
    </row>
    <row r="76" spans="1:7" ht="44.25" customHeight="1">
      <c r="A76" s="76" t="s">
        <v>235</v>
      </c>
      <c r="B76" s="69" t="s">
        <v>255</v>
      </c>
      <c r="C76" s="69" t="s">
        <v>139</v>
      </c>
      <c r="D76" s="69" t="s">
        <v>132</v>
      </c>
      <c r="E76" s="68" t="s">
        <v>236</v>
      </c>
      <c r="F76" s="69"/>
      <c r="G76" s="38">
        <v>703.8</v>
      </c>
    </row>
    <row r="77" spans="1:7" ht="44.25" customHeight="1">
      <c r="A77" s="76" t="s">
        <v>173</v>
      </c>
      <c r="B77" s="69" t="s">
        <v>255</v>
      </c>
      <c r="C77" s="69" t="s">
        <v>139</v>
      </c>
      <c r="D77" s="69" t="s">
        <v>132</v>
      </c>
      <c r="E77" s="68" t="s">
        <v>236</v>
      </c>
      <c r="F77" s="69" t="s">
        <v>179</v>
      </c>
      <c r="G77" s="38">
        <v>703.8</v>
      </c>
    </row>
    <row r="78" spans="1:7" ht="44.25" customHeight="1">
      <c r="A78" s="76" t="s">
        <v>219</v>
      </c>
      <c r="B78" s="69" t="s">
        <v>255</v>
      </c>
      <c r="C78" s="69" t="s">
        <v>139</v>
      </c>
      <c r="D78" s="69" t="s">
        <v>132</v>
      </c>
      <c r="E78" s="80" t="s">
        <v>220</v>
      </c>
      <c r="F78" s="69"/>
      <c r="G78" s="38">
        <v>387.2</v>
      </c>
    </row>
    <row r="79" spans="1:7" ht="44.25" customHeight="1">
      <c r="A79" s="76" t="s">
        <v>173</v>
      </c>
      <c r="B79" s="69" t="s">
        <v>255</v>
      </c>
      <c r="C79" s="69" t="s">
        <v>139</v>
      </c>
      <c r="D79" s="69" t="s">
        <v>132</v>
      </c>
      <c r="E79" s="80" t="s">
        <v>220</v>
      </c>
      <c r="F79" s="69" t="s">
        <v>179</v>
      </c>
      <c r="G79" s="38">
        <v>387.2</v>
      </c>
    </row>
    <row r="80" spans="1:7" ht="44.25" customHeight="1">
      <c r="A80" s="70" t="s">
        <v>237</v>
      </c>
      <c r="B80" s="71" t="s">
        <v>255</v>
      </c>
      <c r="C80" s="71" t="s">
        <v>142</v>
      </c>
      <c r="D80" s="71" t="s">
        <v>123</v>
      </c>
      <c r="E80" s="72"/>
      <c r="F80" s="71"/>
      <c r="G80" s="73">
        <f>G81</f>
        <v>48.1</v>
      </c>
    </row>
    <row r="81" spans="1:7" ht="44.25" customHeight="1">
      <c r="A81" s="74" t="s">
        <v>272</v>
      </c>
      <c r="B81" s="69" t="s">
        <v>255</v>
      </c>
      <c r="C81" s="69" t="s">
        <v>142</v>
      </c>
      <c r="D81" s="69" t="s">
        <v>122</v>
      </c>
      <c r="E81" s="68"/>
      <c r="F81" s="69"/>
      <c r="G81" s="85">
        <v>48.1</v>
      </c>
    </row>
    <row r="82" spans="1:7" ht="12.75">
      <c r="A82" s="55" t="s">
        <v>273</v>
      </c>
      <c r="B82" s="69" t="s">
        <v>255</v>
      </c>
      <c r="C82" s="69" t="s">
        <v>142</v>
      </c>
      <c r="D82" s="69" t="s">
        <v>122</v>
      </c>
      <c r="E82" s="68" t="s">
        <v>239</v>
      </c>
      <c r="F82" s="69"/>
      <c r="G82" s="100">
        <v>48.1</v>
      </c>
    </row>
    <row r="83" spans="1:7" ht="12.75">
      <c r="A83" s="55" t="s">
        <v>192</v>
      </c>
      <c r="B83" s="69" t="s">
        <v>255</v>
      </c>
      <c r="C83" s="69" t="s">
        <v>142</v>
      </c>
      <c r="D83" s="69" t="s">
        <v>122</v>
      </c>
      <c r="E83" s="68" t="s">
        <v>239</v>
      </c>
      <c r="F83" s="69" t="s">
        <v>193</v>
      </c>
      <c r="G83" s="100">
        <v>48.6</v>
      </c>
    </row>
    <row r="84" spans="1:7" ht="12.75">
      <c r="A84" s="70" t="s">
        <v>144</v>
      </c>
      <c r="B84" s="71" t="s">
        <v>255</v>
      </c>
      <c r="C84" s="71">
        <v>10</v>
      </c>
      <c r="D84" s="71" t="s">
        <v>123</v>
      </c>
      <c r="E84" s="72"/>
      <c r="F84" s="71"/>
      <c r="G84" s="37">
        <f>G85+G88</f>
        <v>440</v>
      </c>
    </row>
    <row r="85" spans="1:7" ht="12.75">
      <c r="A85" s="101" t="s">
        <v>145</v>
      </c>
      <c r="B85" s="69" t="s">
        <v>255</v>
      </c>
      <c r="C85" s="69">
        <v>10</v>
      </c>
      <c r="D85" s="69" t="s">
        <v>122</v>
      </c>
      <c r="E85" s="91"/>
      <c r="F85" s="75"/>
      <c r="G85" s="38">
        <v>410.5</v>
      </c>
    </row>
    <row r="86" spans="1:7" ht="12.75">
      <c r="A86" s="74" t="s">
        <v>240</v>
      </c>
      <c r="B86" s="69" t="s">
        <v>255</v>
      </c>
      <c r="C86" s="69">
        <v>10</v>
      </c>
      <c r="D86" s="69" t="s">
        <v>122</v>
      </c>
      <c r="E86" s="68" t="s">
        <v>241</v>
      </c>
      <c r="F86" s="69"/>
      <c r="G86" s="38">
        <v>410.5</v>
      </c>
    </row>
    <row r="87" spans="1:7" ht="12.75">
      <c r="A87" s="76" t="s">
        <v>274</v>
      </c>
      <c r="B87" s="69" t="s">
        <v>255</v>
      </c>
      <c r="C87" s="69">
        <v>10</v>
      </c>
      <c r="D87" s="69" t="s">
        <v>122</v>
      </c>
      <c r="E87" s="68" t="s">
        <v>241</v>
      </c>
      <c r="F87" s="69" t="s">
        <v>243</v>
      </c>
      <c r="G87" s="38">
        <v>410.5</v>
      </c>
    </row>
    <row r="88" spans="1:7" ht="12.75">
      <c r="A88" s="74" t="s">
        <v>146</v>
      </c>
      <c r="B88" s="69" t="s">
        <v>255</v>
      </c>
      <c r="C88" s="69" t="s">
        <v>147</v>
      </c>
      <c r="D88" s="69" t="s">
        <v>132</v>
      </c>
      <c r="E88" s="68"/>
      <c r="F88" s="69"/>
      <c r="G88" s="38">
        <v>29.5</v>
      </c>
    </row>
    <row r="89" spans="1:7" ht="12.75">
      <c r="A89" s="74" t="s">
        <v>244</v>
      </c>
      <c r="B89" s="69" t="s">
        <v>255</v>
      </c>
      <c r="C89" s="69" t="s">
        <v>147</v>
      </c>
      <c r="D89" s="69" t="s">
        <v>132</v>
      </c>
      <c r="E89" s="68" t="s">
        <v>245</v>
      </c>
      <c r="F89" s="69"/>
      <c r="G89" s="38">
        <v>29.5</v>
      </c>
    </row>
    <row r="90" spans="1:7" ht="12.75">
      <c r="A90" s="76" t="s">
        <v>242</v>
      </c>
      <c r="B90" s="69" t="s">
        <v>255</v>
      </c>
      <c r="C90" s="69" t="s">
        <v>147</v>
      </c>
      <c r="D90" s="69" t="s">
        <v>132</v>
      </c>
      <c r="E90" s="68" t="s">
        <v>245</v>
      </c>
      <c r="F90" s="69" t="s">
        <v>243</v>
      </c>
      <c r="G90" s="38">
        <v>29.5</v>
      </c>
    </row>
    <row r="91" spans="1:7" ht="12.75">
      <c r="A91" s="70" t="s">
        <v>148</v>
      </c>
      <c r="B91" s="71" t="s">
        <v>255</v>
      </c>
      <c r="C91" s="71">
        <v>11</v>
      </c>
      <c r="D91" s="71" t="s">
        <v>123</v>
      </c>
      <c r="E91" s="72"/>
      <c r="F91" s="71"/>
      <c r="G91" s="37">
        <f>G92</f>
        <v>219.4</v>
      </c>
    </row>
    <row r="92" spans="1:7" ht="12.75">
      <c r="A92" s="74" t="s">
        <v>149</v>
      </c>
      <c r="B92" s="69" t="s">
        <v>255</v>
      </c>
      <c r="C92" s="69">
        <v>11</v>
      </c>
      <c r="D92" s="69" t="s">
        <v>122</v>
      </c>
      <c r="E92" s="68"/>
      <c r="F92" s="69"/>
      <c r="G92" s="39">
        <f>G93</f>
        <v>219.4</v>
      </c>
    </row>
    <row r="93" spans="1:7" ht="12.75">
      <c r="A93" s="74" t="s">
        <v>275</v>
      </c>
      <c r="B93" s="79" t="s">
        <v>255</v>
      </c>
      <c r="C93" s="79">
        <v>11</v>
      </c>
      <c r="D93" s="79" t="s">
        <v>122</v>
      </c>
      <c r="E93" s="80" t="s">
        <v>276</v>
      </c>
      <c r="F93" s="79"/>
      <c r="G93" s="102">
        <v>219.4</v>
      </c>
    </row>
    <row r="94" spans="1:7" ht="12.75">
      <c r="A94" s="103" t="s">
        <v>192</v>
      </c>
      <c r="B94" s="104" t="s">
        <v>255</v>
      </c>
      <c r="C94" s="104">
        <v>11</v>
      </c>
      <c r="D94" s="104" t="s">
        <v>122</v>
      </c>
      <c r="E94" s="105" t="s">
        <v>276</v>
      </c>
      <c r="F94" s="104" t="s">
        <v>193</v>
      </c>
      <c r="G94" s="39">
        <v>219.4</v>
      </c>
    </row>
    <row r="95" spans="1:7" ht="12.75">
      <c r="A95" s="94" t="s">
        <v>150</v>
      </c>
      <c r="B95" s="106"/>
      <c r="C95" s="106"/>
      <c r="D95" s="106"/>
      <c r="E95" s="106"/>
      <c r="F95" s="106"/>
      <c r="G95" s="107">
        <f>G9+G50+G54+G62+G66+G80+G84+G91</f>
        <v>10923.9</v>
      </c>
    </row>
    <row r="96" ht="12.75">
      <c r="G96" s="64"/>
    </row>
  </sheetData>
  <sheetProtection selectLockedCells="1" selectUnlockedCells="1"/>
  <mergeCells count="10">
    <mergeCell ref="B1:G1"/>
    <mergeCell ref="B2:G2"/>
    <mergeCell ref="A4:G5"/>
    <mergeCell ref="A6:A7"/>
    <mergeCell ref="B6:B7"/>
    <mergeCell ref="C6:C7"/>
    <mergeCell ref="D6:D7"/>
    <mergeCell ref="E6:E7"/>
    <mergeCell ref="F6:F7"/>
    <mergeCell ref="G6:G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55">
      <selection activeCell="I27" sqref="I27"/>
    </sheetView>
  </sheetViews>
  <sheetFormatPr defaultColWidth="9.140625" defaultRowHeight="15"/>
  <cols>
    <col min="1" max="1" width="36.8515625" style="108" customWidth="1"/>
    <col min="2" max="2" width="15.7109375" style="108" customWidth="1"/>
    <col min="3" max="3" width="11.140625" style="108" customWidth="1"/>
    <col min="4" max="4" width="7.28125" style="108" customWidth="1"/>
    <col min="5" max="5" width="11.57421875" style="108" customWidth="1"/>
    <col min="6" max="6" width="9.8515625" style="108" customWidth="1"/>
    <col min="7" max="16384" width="9.140625" style="108" customWidth="1"/>
  </cols>
  <sheetData>
    <row r="1" spans="1:7" ht="12.75">
      <c r="A1" s="109"/>
      <c r="B1" s="109"/>
      <c r="C1" s="109"/>
      <c r="D1" s="109"/>
      <c r="E1" s="109"/>
      <c r="F1" s="109"/>
      <c r="G1" s="109"/>
    </row>
    <row r="2" spans="1:7" ht="12.75">
      <c r="A2" s="109"/>
      <c r="B2" s="109"/>
      <c r="C2" s="110" t="s">
        <v>277</v>
      </c>
      <c r="D2" s="110"/>
      <c r="E2" s="110"/>
      <c r="F2" s="110"/>
      <c r="G2" s="110"/>
    </row>
    <row r="3" spans="1:7" ht="12.75">
      <c r="A3" s="109"/>
      <c r="B3" s="109"/>
      <c r="C3" s="111" t="s">
        <v>278</v>
      </c>
      <c r="D3" s="111"/>
      <c r="E3" s="111"/>
      <c r="F3" s="111"/>
      <c r="G3" s="111"/>
    </row>
    <row r="4" spans="1:7" ht="12.75">
      <c r="A4" s="109"/>
      <c r="B4" s="109"/>
      <c r="C4" s="111" t="s">
        <v>279</v>
      </c>
      <c r="D4" s="111"/>
      <c r="E4" s="111"/>
      <c r="F4" s="111"/>
      <c r="G4" s="111"/>
    </row>
    <row r="5" spans="1:7" ht="12.75">
      <c r="A5" s="109"/>
      <c r="B5" s="109"/>
      <c r="C5" s="111" t="s">
        <v>280</v>
      </c>
      <c r="D5" s="111"/>
      <c r="E5" s="111"/>
      <c r="F5" s="111"/>
      <c r="G5" s="111"/>
    </row>
    <row r="6" spans="1:7" ht="12.75">
      <c r="A6" s="109"/>
      <c r="B6" s="109"/>
      <c r="C6" s="111" t="s">
        <v>281</v>
      </c>
      <c r="D6" s="111"/>
      <c r="E6" s="111"/>
      <c r="F6" s="111"/>
      <c r="G6" s="111"/>
    </row>
    <row r="7" spans="1:7" ht="12.75">
      <c r="A7" s="109"/>
      <c r="B7" s="109"/>
      <c r="C7" s="109"/>
      <c r="D7" s="109"/>
      <c r="E7" s="109"/>
      <c r="F7" s="109"/>
      <c r="G7" s="109"/>
    </row>
    <row r="8" spans="1:7" ht="12.75">
      <c r="A8" s="109"/>
      <c r="B8" s="109"/>
      <c r="C8" s="112" t="s">
        <v>282</v>
      </c>
      <c r="D8" s="112"/>
      <c r="E8" s="112"/>
      <c r="F8" s="112"/>
      <c r="G8" s="112"/>
    </row>
    <row r="9" spans="1:7" ht="12.75">
      <c r="A9" s="109"/>
      <c r="B9" s="109"/>
      <c r="C9" s="112" t="s">
        <v>283</v>
      </c>
      <c r="D9" s="112"/>
      <c r="E9" s="112"/>
      <c r="F9" s="112"/>
      <c r="G9" s="112"/>
    </row>
    <row r="10" spans="1:9" ht="12.75">
      <c r="A10" s="109"/>
      <c r="B10" s="109"/>
      <c r="C10" s="112" t="s">
        <v>284</v>
      </c>
      <c r="D10" s="112"/>
      <c r="E10" s="112"/>
      <c r="F10" s="112"/>
      <c r="G10" s="112"/>
      <c r="I10" s="113"/>
    </row>
    <row r="11" spans="1:7" ht="12.75">
      <c r="A11" s="109"/>
      <c r="B11" s="109"/>
      <c r="C11" s="112" t="s">
        <v>285</v>
      </c>
      <c r="D11" s="112"/>
      <c r="E11" s="112"/>
      <c r="F11" s="112"/>
      <c r="G11" s="112"/>
    </row>
    <row r="12" spans="1:7" ht="12.75">
      <c r="A12" s="109"/>
      <c r="B12" s="109"/>
      <c r="C12" s="112" t="s">
        <v>286</v>
      </c>
      <c r="D12" s="112"/>
      <c r="E12" s="112"/>
      <c r="F12" s="112"/>
      <c r="G12" s="112"/>
    </row>
    <row r="13" spans="1:7" ht="12.75">
      <c r="A13" s="109"/>
      <c r="B13" s="109"/>
      <c r="C13" s="112" t="s">
        <v>287</v>
      </c>
      <c r="D13" s="112"/>
      <c r="E13" s="112"/>
      <c r="F13" s="112"/>
      <c r="G13" s="112"/>
    </row>
    <row r="14" spans="1:7" ht="12.75">
      <c r="A14" s="109"/>
      <c r="B14" s="109"/>
      <c r="C14" s="109"/>
      <c r="D14" s="109"/>
      <c r="E14" s="109"/>
      <c r="F14" s="109"/>
      <c r="G14" s="109"/>
    </row>
    <row r="15" spans="1:7" ht="12.75">
      <c r="A15" s="114" t="s">
        <v>288</v>
      </c>
      <c r="B15" s="114"/>
      <c r="C15" s="114"/>
      <c r="D15" s="114"/>
      <c r="E15" s="114"/>
      <c r="F15" s="114"/>
      <c r="G15" s="114"/>
    </row>
    <row r="16" spans="1:7" ht="12.75" customHeight="1">
      <c r="A16" s="114" t="s">
        <v>289</v>
      </c>
      <c r="B16" s="114"/>
      <c r="C16" s="114"/>
      <c r="D16" s="114"/>
      <c r="E16" s="114"/>
      <c r="F16" s="114"/>
      <c r="G16" s="114"/>
    </row>
    <row r="17" spans="1:7" ht="12.75">
      <c r="A17" s="109"/>
      <c r="B17" s="109"/>
      <c r="C17" s="109"/>
      <c r="D17" s="109"/>
      <c r="E17" s="109"/>
      <c r="F17" s="115"/>
      <c r="G17" s="115"/>
    </row>
    <row r="18" spans="1:7" ht="12.75">
      <c r="A18" s="116" t="s">
        <v>290</v>
      </c>
      <c r="B18" s="116" t="s">
        <v>291</v>
      </c>
      <c r="C18" s="116" t="s">
        <v>253</v>
      </c>
      <c r="D18" s="116" t="s">
        <v>292</v>
      </c>
      <c r="E18" s="116" t="s">
        <v>293</v>
      </c>
      <c r="F18" s="116" t="s">
        <v>294</v>
      </c>
      <c r="G18" s="116" t="s">
        <v>295</v>
      </c>
    </row>
    <row r="19" spans="1:7" ht="12.75">
      <c r="A19" s="117" t="s">
        <v>296</v>
      </c>
      <c r="B19" s="118" t="s">
        <v>297</v>
      </c>
      <c r="C19" s="116"/>
      <c r="D19" s="116"/>
      <c r="E19" s="116"/>
      <c r="F19" s="116"/>
      <c r="G19" s="119">
        <f>G20+G23+G26</f>
        <v>2162.6</v>
      </c>
    </row>
    <row r="20" spans="1:7" ht="51" customHeight="1">
      <c r="A20" s="120" t="s">
        <v>298</v>
      </c>
      <c r="B20" s="121" t="s">
        <v>299</v>
      </c>
      <c r="C20" s="116"/>
      <c r="D20" s="116"/>
      <c r="E20" s="116"/>
      <c r="F20" s="116"/>
      <c r="G20" s="122">
        <v>1353.8</v>
      </c>
    </row>
    <row r="21" spans="1:7" ht="12.75">
      <c r="A21" s="123" t="s">
        <v>227</v>
      </c>
      <c r="B21" s="121" t="s">
        <v>300</v>
      </c>
      <c r="C21" s="116"/>
      <c r="D21" s="116"/>
      <c r="E21" s="116"/>
      <c r="F21" s="116"/>
      <c r="G21" s="122">
        <v>1353.8</v>
      </c>
    </row>
    <row r="22" spans="1:7" ht="12.75">
      <c r="A22" s="124" t="s">
        <v>173</v>
      </c>
      <c r="B22" s="121" t="s">
        <v>300</v>
      </c>
      <c r="C22" s="125" t="s">
        <v>255</v>
      </c>
      <c r="D22" s="125" t="s">
        <v>139</v>
      </c>
      <c r="E22" s="125" t="s">
        <v>132</v>
      </c>
      <c r="F22" s="116">
        <v>240</v>
      </c>
      <c r="G22" s="122">
        <v>1353.8</v>
      </c>
    </row>
    <row r="23" spans="1:7" ht="12.75">
      <c r="A23" s="120" t="s">
        <v>301</v>
      </c>
      <c r="B23" s="121" t="s">
        <v>302</v>
      </c>
      <c r="C23" s="125"/>
      <c r="D23" s="125"/>
      <c r="E23" s="125"/>
      <c r="F23" s="116"/>
      <c r="G23" s="122">
        <v>105</v>
      </c>
    </row>
    <row r="24" spans="1:7" ht="12.75">
      <c r="A24" s="120" t="s">
        <v>231</v>
      </c>
      <c r="B24" s="121" t="s">
        <v>303</v>
      </c>
      <c r="C24" s="125"/>
      <c r="D24" s="125"/>
      <c r="E24" s="125"/>
      <c r="F24" s="116"/>
      <c r="G24" s="122">
        <v>105</v>
      </c>
    </row>
    <row r="25" spans="1:7" ht="12.75">
      <c r="A25" s="124" t="s">
        <v>173</v>
      </c>
      <c r="B25" s="121" t="s">
        <v>303</v>
      </c>
      <c r="C25" s="125" t="s">
        <v>255</v>
      </c>
      <c r="D25" s="125" t="s">
        <v>139</v>
      </c>
      <c r="E25" s="125" t="s">
        <v>132</v>
      </c>
      <c r="F25" s="116">
        <v>240</v>
      </c>
      <c r="G25" s="122">
        <v>105</v>
      </c>
    </row>
    <row r="26" spans="1:7" ht="12.75">
      <c r="A26" s="120" t="s">
        <v>304</v>
      </c>
      <c r="B26" s="121" t="s">
        <v>305</v>
      </c>
      <c r="C26" s="125"/>
      <c r="D26" s="125"/>
      <c r="E26" s="125"/>
      <c r="F26" s="116"/>
      <c r="G26" s="122">
        <v>703.8</v>
      </c>
    </row>
    <row r="27" spans="1:7" ht="12.75">
      <c r="A27" s="120" t="s">
        <v>235</v>
      </c>
      <c r="B27" s="121" t="s">
        <v>306</v>
      </c>
      <c r="C27" s="125"/>
      <c r="D27" s="125"/>
      <c r="E27" s="125"/>
      <c r="F27" s="116"/>
      <c r="G27" s="122">
        <v>703.8</v>
      </c>
    </row>
    <row r="28" spans="1:7" ht="12.75">
      <c r="A28" s="124" t="s">
        <v>173</v>
      </c>
      <c r="B28" s="121" t="s">
        <v>306</v>
      </c>
      <c r="C28" s="125" t="s">
        <v>255</v>
      </c>
      <c r="D28" s="125" t="s">
        <v>139</v>
      </c>
      <c r="E28" s="125" t="s">
        <v>132</v>
      </c>
      <c r="F28" s="116">
        <v>240</v>
      </c>
      <c r="G28" s="122">
        <v>703.8</v>
      </c>
    </row>
    <row r="29" spans="1:7" ht="12.75">
      <c r="A29" s="126" t="s">
        <v>307</v>
      </c>
      <c r="B29" s="118" t="s">
        <v>308</v>
      </c>
      <c r="C29" s="127"/>
      <c r="D29" s="127"/>
      <c r="E29" s="127"/>
      <c r="F29" s="128"/>
      <c r="G29" s="119">
        <f>G30+G32</f>
        <v>5875.5</v>
      </c>
    </row>
    <row r="30" spans="1:7" ht="12.75">
      <c r="A30" s="124" t="s">
        <v>309</v>
      </c>
      <c r="B30" s="121" t="s">
        <v>310</v>
      </c>
      <c r="C30" s="125"/>
      <c r="D30" s="125"/>
      <c r="E30" s="125"/>
      <c r="F30" s="116"/>
      <c r="G30" s="122">
        <v>890</v>
      </c>
    </row>
    <row r="31" spans="1:7" ht="12.75">
      <c r="A31" s="124" t="s">
        <v>311</v>
      </c>
      <c r="B31" s="121" t="s">
        <v>310</v>
      </c>
      <c r="C31" s="125" t="s">
        <v>255</v>
      </c>
      <c r="D31" s="125" t="s">
        <v>122</v>
      </c>
      <c r="E31" s="125" t="s">
        <v>125</v>
      </c>
      <c r="F31" s="116">
        <v>120</v>
      </c>
      <c r="G31" s="122">
        <v>890</v>
      </c>
    </row>
    <row r="32" spans="1:7" ht="12.75">
      <c r="A32" s="124" t="s">
        <v>312</v>
      </c>
      <c r="B32" s="121" t="s">
        <v>313</v>
      </c>
      <c r="C32" s="125"/>
      <c r="D32" s="125"/>
      <c r="E32" s="125"/>
      <c r="F32" s="116"/>
      <c r="G32" s="122">
        <f>G33+G34+G35+G36+G38+G40+G42+G44+G46+G48+G50+G52+G54</f>
        <v>4985.5</v>
      </c>
    </row>
    <row r="33" spans="1:7" ht="12.75">
      <c r="A33" s="124" t="s">
        <v>311</v>
      </c>
      <c r="B33" s="121" t="s">
        <v>314</v>
      </c>
      <c r="C33" s="125" t="s">
        <v>255</v>
      </c>
      <c r="D33" s="125" t="s">
        <v>122</v>
      </c>
      <c r="E33" s="125" t="s">
        <v>127</v>
      </c>
      <c r="F33" s="116">
        <v>120</v>
      </c>
      <c r="G33" s="122">
        <v>2601.1</v>
      </c>
    </row>
    <row r="34" spans="1:7" ht="12.75">
      <c r="A34" s="124" t="s">
        <v>173</v>
      </c>
      <c r="B34" s="121" t="s">
        <v>314</v>
      </c>
      <c r="C34" s="125" t="s">
        <v>255</v>
      </c>
      <c r="D34" s="125" t="s">
        <v>122</v>
      </c>
      <c r="E34" s="125" t="s">
        <v>127</v>
      </c>
      <c r="F34" s="116">
        <v>240</v>
      </c>
      <c r="G34" s="122">
        <v>685.5</v>
      </c>
    </row>
    <row r="35" spans="1:7" ht="12.75">
      <c r="A35" s="124" t="s">
        <v>174</v>
      </c>
      <c r="B35" s="121" t="s">
        <v>314</v>
      </c>
      <c r="C35" s="125" t="s">
        <v>255</v>
      </c>
      <c r="D35" s="125" t="s">
        <v>122</v>
      </c>
      <c r="E35" s="125" t="s">
        <v>127</v>
      </c>
      <c r="F35" s="116">
        <v>850</v>
      </c>
      <c r="G35" s="122">
        <v>58</v>
      </c>
    </row>
    <row r="36" spans="1:7" ht="12.75">
      <c r="A36" s="124" t="s">
        <v>315</v>
      </c>
      <c r="B36" s="129" t="s">
        <v>316</v>
      </c>
      <c r="C36" s="125"/>
      <c r="D36" s="125"/>
      <c r="E36" s="125"/>
      <c r="F36" s="116"/>
      <c r="G36" s="122">
        <v>22.5</v>
      </c>
    </row>
    <row r="37" spans="1:7" ht="12.75">
      <c r="A37" s="124" t="s">
        <v>173</v>
      </c>
      <c r="B37" s="129" t="s">
        <v>316</v>
      </c>
      <c r="C37" s="125" t="s">
        <v>255</v>
      </c>
      <c r="D37" s="125" t="s">
        <v>122</v>
      </c>
      <c r="E37" s="125" t="s">
        <v>127</v>
      </c>
      <c r="F37" s="116">
        <v>240</v>
      </c>
      <c r="G37" s="122">
        <v>22.5</v>
      </c>
    </row>
    <row r="38" spans="1:7" ht="12.75">
      <c r="A38" s="78" t="s">
        <v>177</v>
      </c>
      <c r="B38" s="129" t="s">
        <v>317</v>
      </c>
      <c r="C38" s="125"/>
      <c r="D38" s="125"/>
      <c r="E38" s="125"/>
      <c r="F38" s="116"/>
      <c r="G38" s="122">
        <v>2</v>
      </c>
    </row>
    <row r="39" spans="1:7" ht="12.75">
      <c r="A39" s="76" t="s">
        <v>173</v>
      </c>
      <c r="B39" s="129" t="s">
        <v>317</v>
      </c>
      <c r="C39" s="125" t="s">
        <v>255</v>
      </c>
      <c r="D39" s="125" t="s">
        <v>122</v>
      </c>
      <c r="E39" s="125" t="s">
        <v>127</v>
      </c>
      <c r="F39" s="116">
        <v>240</v>
      </c>
      <c r="G39" s="122">
        <v>2</v>
      </c>
    </row>
    <row r="40" spans="1:7" ht="12.75">
      <c r="A40" s="87" t="s">
        <v>190</v>
      </c>
      <c r="B40" s="129" t="s">
        <v>318</v>
      </c>
      <c r="C40" s="125"/>
      <c r="D40" s="125"/>
      <c r="E40" s="125"/>
      <c r="F40" s="116"/>
      <c r="G40" s="122">
        <v>29.1</v>
      </c>
    </row>
    <row r="41" spans="1:7" ht="12.75">
      <c r="A41" s="87" t="s">
        <v>192</v>
      </c>
      <c r="B41" s="129" t="s">
        <v>318</v>
      </c>
      <c r="C41" s="125" t="s">
        <v>255</v>
      </c>
      <c r="D41" s="125" t="s">
        <v>122</v>
      </c>
      <c r="E41" s="125" t="s">
        <v>189</v>
      </c>
      <c r="F41" s="116">
        <v>540</v>
      </c>
      <c r="G41" s="122">
        <v>29.1</v>
      </c>
    </row>
    <row r="42" spans="1:7" ht="12.75">
      <c r="A42" s="87" t="s">
        <v>194</v>
      </c>
      <c r="B42" s="129" t="s">
        <v>319</v>
      </c>
      <c r="C42" s="125"/>
      <c r="D42" s="125"/>
      <c r="E42" s="125"/>
      <c r="F42" s="116"/>
      <c r="G42" s="122">
        <v>13.6</v>
      </c>
    </row>
    <row r="43" spans="1:7" ht="12.75">
      <c r="A43" s="87" t="s">
        <v>192</v>
      </c>
      <c r="B43" s="129" t="s">
        <v>319</v>
      </c>
      <c r="C43" s="125" t="s">
        <v>255</v>
      </c>
      <c r="D43" s="125" t="s">
        <v>122</v>
      </c>
      <c r="E43" s="125" t="s">
        <v>189</v>
      </c>
      <c r="F43" s="116">
        <v>540</v>
      </c>
      <c r="G43" s="122">
        <v>13.6</v>
      </c>
    </row>
    <row r="44" spans="1:7" ht="12.75">
      <c r="A44" s="87" t="s">
        <v>196</v>
      </c>
      <c r="B44" s="80" t="s">
        <v>197</v>
      </c>
      <c r="C44" s="125"/>
      <c r="D44" s="125"/>
      <c r="E44" s="125"/>
      <c r="F44" s="116"/>
      <c r="G44" s="122">
        <v>6.4</v>
      </c>
    </row>
    <row r="45" spans="1:7" ht="12.75">
      <c r="A45" s="87" t="s">
        <v>192</v>
      </c>
      <c r="B45" s="80" t="s">
        <v>197</v>
      </c>
      <c r="C45" s="125" t="s">
        <v>255</v>
      </c>
      <c r="D45" s="125" t="s">
        <v>122</v>
      </c>
      <c r="E45" s="125" t="s">
        <v>189</v>
      </c>
      <c r="F45" s="116">
        <v>540</v>
      </c>
      <c r="G45" s="122">
        <v>6.4</v>
      </c>
    </row>
    <row r="46" spans="1:7" ht="12.75">
      <c r="A46" s="87" t="s">
        <v>198</v>
      </c>
      <c r="B46" s="80" t="s">
        <v>199</v>
      </c>
      <c r="C46" s="125"/>
      <c r="D46" s="125"/>
      <c r="E46" s="125"/>
      <c r="F46" s="116"/>
      <c r="G46" s="122">
        <v>90</v>
      </c>
    </row>
    <row r="47" spans="1:7" ht="12.75">
      <c r="A47" s="87" t="s">
        <v>192</v>
      </c>
      <c r="B47" s="80" t="s">
        <v>199</v>
      </c>
      <c r="C47" s="125" t="s">
        <v>255</v>
      </c>
      <c r="D47" s="125" t="s">
        <v>122</v>
      </c>
      <c r="E47" s="125" t="s">
        <v>189</v>
      </c>
      <c r="F47" s="116">
        <v>540</v>
      </c>
      <c r="G47" s="122">
        <v>90</v>
      </c>
    </row>
    <row r="48" spans="1:7" ht="12.75">
      <c r="A48" s="87" t="s">
        <v>200</v>
      </c>
      <c r="B48" s="80" t="s">
        <v>201</v>
      </c>
      <c r="C48" s="125"/>
      <c r="D48" s="125"/>
      <c r="E48" s="125"/>
      <c r="F48" s="116"/>
      <c r="G48" s="122">
        <v>52</v>
      </c>
    </row>
    <row r="49" spans="1:7" ht="12.75">
      <c r="A49" s="87" t="s">
        <v>192</v>
      </c>
      <c r="B49" s="80" t="s">
        <v>201</v>
      </c>
      <c r="C49" s="125" t="s">
        <v>255</v>
      </c>
      <c r="D49" s="125" t="s">
        <v>122</v>
      </c>
      <c r="E49" s="125" t="s">
        <v>189</v>
      </c>
      <c r="F49" s="116">
        <v>540</v>
      </c>
      <c r="G49" s="122">
        <v>52</v>
      </c>
    </row>
    <row r="50" spans="1:7" ht="12.75">
      <c r="A50" s="87" t="s">
        <v>202</v>
      </c>
      <c r="B50" s="80" t="s">
        <v>203</v>
      </c>
      <c r="C50" s="130"/>
      <c r="D50" s="125"/>
      <c r="E50" s="125"/>
      <c r="F50" s="116"/>
      <c r="G50" s="122">
        <v>24.2</v>
      </c>
    </row>
    <row r="51" spans="1:7" ht="12.75">
      <c r="A51" s="87" t="s">
        <v>192</v>
      </c>
      <c r="B51" s="80" t="s">
        <v>203</v>
      </c>
      <c r="C51" s="125" t="s">
        <v>255</v>
      </c>
      <c r="D51" s="125" t="s">
        <v>122</v>
      </c>
      <c r="E51" s="125" t="s">
        <v>189</v>
      </c>
      <c r="F51" s="116">
        <v>540</v>
      </c>
      <c r="G51" s="122">
        <v>24.2</v>
      </c>
    </row>
    <row r="52" spans="1:7" ht="12.75">
      <c r="A52" s="87" t="s">
        <v>204</v>
      </c>
      <c r="B52" s="80" t="s">
        <v>205</v>
      </c>
      <c r="C52" s="130"/>
      <c r="D52" s="125"/>
      <c r="E52" s="125"/>
      <c r="F52" s="116"/>
      <c r="G52" s="122">
        <v>88.2</v>
      </c>
    </row>
    <row r="53" spans="1:7" ht="12.75">
      <c r="A53" s="87" t="s">
        <v>192</v>
      </c>
      <c r="B53" s="80" t="s">
        <v>205</v>
      </c>
      <c r="C53" s="125" t="s">
        <v>255</v>
      </c>
      <c r="D53" s="125" t="s">
        <v>122</v>
      </c>
      <c r="E53" s="125" t="s">
        <v>189</v>
      </c>
      <c r="F53" s="116">
        <v>540</v>
      </c>
      <c r="G53" s="122">
        <v>88.2</v>
      </c>
    </row>
    <row r="54" spans="1:7" ht="12.75">
      <c r="A54" s="76" t="s">
        <v>207</v>
      </c>
      <c r="B54" s="80" t="s">
        <v>208</v>
      </c>
      <c r="C54" s="125"/>
      <c r="D54" s="125"/>
      <c r="E54" s="125"/>
      <c r="F54" s="116"/>
      <c r="G54" s="122">
        <v>1312.9</v>
      </c>
    </row>
    <row r="55" spans="1:7" ht="12.75">
      <c r="A55" s="124" t="s">
        <v>173</v>
      </c>
      <c r="B55" s="80" t="s">
        <v>208</v>
      </c>
      <c r="C55" s="125" t="s">
        <v>255</v>
      </c>
      <c r="D55" s="125" t="s">
        <v>122</v>
      </c>
      <c r="E55" s="125" t="s">
        <v>189</v>
      </c>
      <c r="F55" s="116">
        <v>240</v>
      </c>
      <c r="G55" s="122">
        <v>1312.9</v>
      </c>
    </row>
    <row r="56" spans="1:7" ht="12.75">
      <c r="A56" s="126" t="s">
        <v>320</v>
      </c>
      <c r="B56" s="118" t="s">
        <v>215</v>
      </c>
      <c r="C56" s="127"/>
      <c r="D56" s="127"/>
      <c r="E56" s="127"/>
      <c r="F56" s="128"/>
      <c r="G56" s="119">
        <v>135</v>
      </c>
    </row>
    <row r="57" spans="1:7" ht="12.75">
      <c r="A57" s="124" t="s">
        <v>321</v>
      </c>
      <c r="B57" s="121" t="s">
        <v>217</v>
      </c>
      <c r="C57" s="125"/>
      <c r="D57" s="125"/>
      <c r="E57" s="125"/>
      <c r="F57" s="116"/>
      <c r="G57" s="122">
        <v>135</v>
      </c>
    </row>
    <row r="58" spans="1:7" ht="12.75">
      <c r="A58" s="74" t="s">
        <v>322</v>
      </c>
      <c r="B58" s="121" t="s">
        <v>217</v>
      </c>
      <c r="C58" s="125"/>
      <c r="D58" s="125"/>
      <c r="E58" s="125"/>
      <c r="F58" s="116"/>
      <c r="G58" s="122">
        <v>135</v>
      </c>
    </row>
    <row r="59" spans="1:7" ht="12.75">
      <c r="A59" s="124" t="s">
        <v>173</v>
      </c>
      <c r="B59" s="121" t="s">
        <v>217</v>
      </c>
      <c r="C59" s="125" t="s">
        <v>255</v>
      </c>
      <c r="D59" s="125" t="s">
        <v>132</v>
      </c>
      <c r="E59" s="125" t="s">
        <v>147</v>
      </c>
      <c r="F59" s="116">
        <v>240</v>
      </c>
      <c r="G59" s="122">
        <v>135</v>
      </c>
    </row>
    <row r="60" spans="1:7" ht="14.25" customHeight="1">
      <c r="A60" s="131" t="s">
        <v>323</v>
      </c>
      <c r="B60" s="132"/>
      <c r="C60" s="133"/>
      <c r="D60" s="133"/>
      <c r="E60" s="133"/>
      <c r="F60" s="133"/>
      <c r="G60" s="134">
        <f>G19+G29+G56</f>
        <v>8173.1</v>
      </c>
    </row>
    <row r="61" spans="1:7" ht="12.75">
      <c r="A61" s="109"/>
      <c r="B61" s="109"/>
      <c r="C61" s="109"/>
      <c r="D61" s="109"/>
      <c r="E61" s="109"/>
      <c r="F61" s="109"/>
      <c r="G61" s="109"/>
    </row>
  </sheetData>
  <sheetProtection selectLockedCells="1" selectUnlockedCells="1"/>
  <mergeCells count="14">
    <mergeCell ref="C2:G2"/>
    <mergeCell ref="C3:G3"/>
    <mergeCell ref="C4:G4"/>
    <mergeCell ref="C5:G5"/>
    <mergeCell ref="C6:G6"/>
    <mergeCell ref="C8:G8"/>
    <mergeCell ref="C9:G9"/>
    <mergeCell ref="C10:G10"/>
    <mergeCell ref="C11:G11"/>
    <mergeCell ref="C12:G12"/>
    <mergeCell ref="C13:G13"/>
    <mergeCell ref="A15:G15"/>
    <mergeCell ref="A16:G16"/>
    <mergeCell ref="F17:G17"/>
  </mergeCells>
  <printOptions/>
  <pageMargins left="0.7875" right="0.39375" top="0.5902777777777778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Зоя Зеленева</cp:lastModifiedBy>
  <cp:lastPrinted>2021-09-28T12:34:27Z</cp:lastPrinted>
  <dcterms:created xsi:type="dcterms:W3CDTF">2012-11-06T06:43:51Z</dcterms:created>
  <dcterms:modified xsi:type="dcterms:W3CDTF">2021-09-28T12:35:06Z</dcterms:modified>
  <cp:category/>
  <cp:version/>
  <cp:contentType/>
  <cp:contentStatus/>
  <cp:revision>2</cp:revision>
</cp:coreProperties>
</file>