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G22"/>
  <c r="G31" s="1"/>
  <c r="H22"/>
  <c r="H43"/>
  <c r="G43"/>
  <c r="G44" l="1"/>
  <c r="H44"/>
</calcChain>
</file>

<file path=xl/sharedStrings.xml><?xml version="1.0" encoding="utf-8"?>
<sst xmlns="http://schemas.openxmlformats.org/spreadsheetml/2006/main" count="45" uniqueCount="45">
  <si>
    <t xml:space="preserve">Исполнение бюджета Петровского сельского поселения Лискинского муниципального района Воронежской области </t>
  </si>
  <si>
    <t>Наименование показателей</t>
  </si>
  <si>
    <t>ДОХОДЫ</t>
  </si>
  <si>
    <t>Налог на прибыль организаций</t>
  </si>
  <si>
    <t>Налог на доходы физических лиц</t>
  </si>
  <si>
    <t xml:space="preserve">Налоги на товары(работы, услуги)реализуемые на территории Российской Федерации
</t>
  </si>
  <si>
    <t>Налоги на совокупный доход</t>
  </si>
  <si>
    <t>Налоги на имущество</t>
  </si>
  <si>
    <t>Земельный налог</t>
  </si>
  <si>
    <t xml:space="preserve">Налоги, сборы и регулярные платежи за пользование природными
ресурсами
</t>
  </si>
  <si>
    <t>Государственная пошлина</t>
  </si>
  <si>
    <t xml:space="preserve">Задолженность и перерасчеты по отмененным налогам, сборам и
иным обязательным платежам
</t>
  </si>
  <si>
    <t xml:space="preserve">Доходы от использования имущества, находящегося в
государственной и муниципальной собственности
</t>
  </si>
  <si>
    <t>Доходы от продажи материальных и нематериальных активов</t>
  </si>
  <si>
    <t>Штрафы, санкции, возмещение ущерба</t>
  </si>
  <si>
    <t>Прочие доходы</t>
  </si>
  <si>
    <t>Дотации на выравнивание уровня бюджетной обеспеченности</t>
  </si>
  <si>
    <t>Дотации на сбалансированность бюджета</t>
  </si>
  <si>
    <t>Межбюджетные трансферты</t>
  </si>
  <si>
    <t>Субвенции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</si>
  <si>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</si>
  <si>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</si>
  <si>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</si>
  <si>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</si>
  <si>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</si>
  <si>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</si>
  <si>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безопасность, правоохранительная деятельность</t>
  </si>
  <si>
    <t>Национальная экономика</t>
  </si>
  <si>
    <t>Жилищно-коммунальное хозяйство</t>
  </si>
  <si>
    <t>Другие общегосударственные вопросы</t>
  </si>
  <si>
    <t>Культура, кинематография, средства массовой информации</t>
  </si>
  <si>
    <t>Социальная политика</t>
  </si>
  <si>
    <t>Обслуживание государственного и муниципального долга</t>
  </si>
  <si>
    <t>Межбюджетные трансферты бюджетам субъектов Российской
Федерации и муниципальных образований</t>
  </si>
  <si>
    <t>ПРЕВЫШЕНИЕ ДОХОДОВ НАД РАСХОДАМИ (ДЕФИЦИД, ПРОФИЦИТ)</t>
  </si>
  <si>
    <t>ВСЕГО РАСХОДОВ:</t>
  </si>
  <si>
    <t>Глава администрация Петровского сельского поселения:</t>
  </si>
  <si>
    <t>Ромасев Н.В.</t>
  </si>
  <si>
    <t>_____________</t>
  </si>
  <si>
    <t>БЕЗВОЗМЕЗДНЫЕ ПОСТУПЛЕНИЯ, всего в т.ч.</t>
  </si>
  <si>
    <t xml:space="preserve">Доходы от оказания платных услуг 
</t>
  </si>
  <si>
    <t>Возврат остатков субсидий, субвенций и иных межбюджетных трансфертов, имеющих целевое значение, прошлых лет из бюджета государственных внебюджетных фондов</t>
  </si>
  <si>
    <t>Назначено           на 2019г.   руб.</t>
  </si>
  <si>
    <t>Исполнено     на 01.02.2019г.  руб.</t>
  </si>
  <si>
    <t>на 01.02.2019г.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</si>
</sst>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topLeftCell="A17" workbookViewId="0">
      <selection activeCell="G34" sqref="G34"/>
    </sheetView>
  </sheetViews>
  <sheetFormatPr defaultRowHeight="15"/>
  <cols>
    <col min="1" max="1" width="4.5703125" customWidth="1"/>
    <col min="6" max="6" width="21" customWidth="1"/>
    <col min="7" max="7" width="14.7109375" customWidth="1"/>
    <col min="8" max="8" width="14.85546875" customWidth="1"/>
  </cols>
  <sheetData>
    <row r="1" spans="2:11" hidden="1"/>
    <row r="2" spans="2:11" ht="15" customHeight="1">
      <c r="B2" s="28" t="s">
        <v>0</v>
      </c>
      <c r="C2" s="28"/>
      <c r="D2" s="28"/>
      <c r="E2" s="28"/>
      <c r="F2" s="28"/>
      <c r="G2" s="28"/>
      <c r="H2" s="28"/>
      <c r="I2" s="2"/>
      <c r="J2" s="2"/>
      <c r="K2" s="2"/>
    </row>
    <row r="3" spans="2:11" ht="15" customHeight="1">
      <c r="B3" s="28"/>
      <c r="C3" s="28"/>
      <c r="D3" s="28"/>
      <c r="E3" s="28"/>
      <c r="F3" s="28"/>
      <c r="G3" s="28"/>
      <c r="H3" s="28"/>
      <c r="I3" s="2"/>
      <c r="J3" s="2"/>
      <c r="K3" s="2"/>
    </row>
    <row r="4" spans="2:11" ht="16.5" thickBot="1">
      <c r="D4" s="32" t="s">
        <v>44</v>
      </c>
      <c r="E4" s="32"/>
      <c r="F4" s="32"/>
      <c r="G4" s="3"/>
      <c r="H4" s="3"/>
    </row>
    <row r="5" spans="2:11" ht="15.75" hidden="1" thickBot="1">
      <c r="E5" s="1"/>
      <c r="F5" s="1"/>
      <c r="G5" s="1"/>
    </row>
    <row r="6" spans="2:11" ht="31.5" customHeight="1" thickBot="1">
      <c r="B6" s="29" t="s">
        <v>1</v>
      </c>
      <c r="C6" s="30"/>
      <c r="D6" s="30"/>
      <c r="E6" s="30"/>
      <c r="F6" s="31"/>
      <c r="G6" s="4" t="s">
        <v>42</v>
      </c>
      <c r="H6" s="4" t="s">
        <v>43</v>
      </c>
    </row>
    <row r="7" spans="2:11" ht="15.75" thickBot="1">
      <c r="B7" s="33" t="s">
        <v>2</v>
      </c>
      <c r="C7" s="34"/>
      <c r="D7" s="34"/>
      <c r="E7" s="34"/>
      <c r="F7" s="35"/>
      <c r="G7" s="5"/>
      <c r="H7" s="5"/>
    </row>
    <row r="8" spans="2:11" ht="15.75" thickBot="1">
      <c r="B8" s="36" t="s">
        <v>3</v>
      </c>
      <c r="C8" s="37"/>
      <c r="D8" s="37"/>
      <c r="E8" s="37"/>
      <c r="F8" s="38"/>
      <c r="G8" s="4"/>
      <c r="H8" s="4"/>
    </row>
    <row r="9" spans="2:11" ht="15.75" thickBot="1">
      <c r="B9" s="24" t="s">
        <v>4</v>
      </c>
      <c r="C9" s="25"/>
      <c r="D9" s="25"/>
      <c r="E9" s="25"/>
      <c r="F9" s="26"/>
      <c r="G9" s="4">
        <v>103000</v>
      </c>
      <c r="H9" s="4">
        <v>2448.06</v>
      </c>
    </row>
    <row r="10" spans="2:11" ht="25.5" customHeight="1" thickBot="1">
      <c r="B10" s="27" t="s">
        <v>5</v>
      </c>
      <c r="C10" s="25"/>
      <c r="D10" s="25"/>
      <c r="E10" s="25"/>
      <c r="F10" s="26"/>
      <c r="G10" s="4"/>
      <c r="H10" s="4"/>
    </row>
    <row r="11" spans="2:11" ht="15.75" thickBot="1">
      <c r="B11" s="24" t="s">
        <v>6</v>
      </c>
      <c r="C11" s="25"/>
      <c r="D11" s="25"/>
      <c r="E11" s="25"/>
      <c r="F11" s="26"/>
      <c r="G11" s="4">
        <v>1000</v>
      </c>
      <c r="H11" s="4">
        <v>576</v>
      </c>
    </row>
    <row r="12" spans="2:11" ht="15.75" thickBot="1">
      <c r="B12" s="24" t="s">
        <v>7</v>
      </c>
      <c r="C12" s="25"/>
      <c r="D12" s="25"/>
      <c r="E12" s="25"/>
      <c r="F12" s="26"/>
      <c r="G12" s="4">
        <v>47000</v>
      </c>
      <c r="H12" s="4">
        <v>-151.97</v>
      </c>
    </row>
    <row r="13" spans="2:11" ht="15.75" thickBot="1">
      <c r="B13" s="24" t="s">
        <v>8</v>
      </c>
      <c r="C13" s="25"/>
      <c r="D13" s="25"/>
      <c r="E13" s="25"/>
      <c r="F13" s="26"/>
      <c r="G13" s="4">
        <v>2040000</v>
      </c>
      <c r="H13" s="4">
        <v>36965.839999999997</v>
      </c>
    </row>
    <row r="14" spans="2:11" ht="25.5" customHeight="1" thickBot="1">
      <c r="B14" s="27" t="s">
        <v>9</v>
      </c>
      <c r="C14" s="25"/>
      <c r="D14" s="25"/>
      <c r="E14" s="25"/>
      <c r="F14" s="26"/>
      <c r="G14" s="4"/>
      <c r="H14" s="4"/>
    </row>
    <row r="15" spans="2:11" ht="15.75" thickBot="1">
      <c r="B15" s="24" t="s">
        <v>10</v>
      </c>
      <c r="C15" s="25"/>
      <c r="D15" s="25"/>
      <c r="E15" s="25"/>
      <c r="F15" s="26"/>
      <c r="G15" s="4">
        <v>10000</v>
      </c>
      <c r="H15" s="4">
        <v>1200</v>
      </c>
    </row>
    <row r="16" spans="2:11" ht="23.25" customHeight="1" thickBot="1">
      <c r="B16" s="27" t="s">
        <v>11</v>
      </c>
      <c r="C16" s="25"/>
      <c r="D16" s="25"/>
      <c r="E16" s="25"/>
      <c r="F16" s="26"/>
      <c r="G16" s="4"/>
      <c r="H16" s="4"/>
    </row>
    <row r="17" spans="2:8" ht="24.75" customHeight="1" thickBot="1">
      <c r="B17" s="27" t="s">
        <v>12</v>
      </c>
      <c r="C17" s="25"/>
      <c r="D17" s="25"/>
      <c r="E17" s="25"/>
      <c r="F17" s="26"/>
      <c r="G17" s="4">
        <v>18000</v>
      </c>
      <c r="H17" s="4"/>
    </row>
    <row r="18" spans="2:8" ht="14.25" customHeight="1" thickBot="1">
      <c r="B18" s="27" t="s">
        <v>40</v>
      </c>
      <c r="C18" s="25"/>
      <c r="D18" s="25"/>
      <c r="E18" s="25"/>
      <c r="F18" s="26"/>
      <c r="G18" s="4">
        <v>6000</v>
      </c>
      <c r="H18" s="4">
        <v>3680</v>
      </c>
    </row>
    <row r="19" spans="2:8" ht="16.5" customHeight="1" thickBot="1">
      <c r="B19" s="24" t="s">
        <v>13</v>
      </c>
      <c r="C19" s="25"/>
      <c r="D19" s="25"/>
      <c r="E19" s="25"/>
      <c r="F19" s="26"/>
      <c r="G19" s="4"/>
      <c r="H19" s="4"/>
    </row>
    <row r="20" spans="2:8" ht="15.75" thickBot="1">
      <c r="B20" s="36" t="s">
        <v>14</v>
      </c>
      <c r="C20" s="37"/>
      <c r="D20" s="37"/>
      <c r="E20" s="37"/>
      <c r="F20" s="38"/>
      <c r="G20" s="4"/>
      <c r="H20" s="4"/>
    </row>
    <row r="21" spans="2:8" ht="15.75" thickBot="1">
      <c r="B21" s="36" t="s">
        <v>15</v>
      </c>
      <c r="C21" s="37"/>
      <c r="D21" s="37"/>
      <c r="E21" s="37"/>
      <c r="F21" s="38"/>
      <c r="G21" s="4"/>
      <c r="H21" s="4">
        <v>309.92</v>
      </c>
    </row>
    <row r="22" spans="2:8" ht="15.75" thickBot="1">
      <c r="B22" s="39" t="s">
        <v>39</v>
      </c>
      <c r="C22" s="40"/>
      <c r="D22" s="40"/>
      <c r="E22" s="40"/>
      <c r="F22" s="41"/>
      <c r="G22" s="7">
        <f>G24+G25+G26+G27+G28+G29</f>
        <v>4264800</v>
      </c>
      <c r="H22" s="7">
        <f>H24+H25+H26+H27+H28+H29</f>
        <v>258338</v>
      </c>
    </row>
    <row r="23" spans="2:8" ht="15.75" hidden="1" thickBot="1">
      <c r="B23" s="36"/>
      <c r="C23" s="37"/>
      <c r="D23" s="37"/>
      <c r="E23" s="37"/>
      <c r="F23" s="38"/>
      <c r="G23" s="4"/>
      <c r="H23" s="4"/>
    </row>
    <row r="24" spans="2:8" ht="15.75" thickBot="1">
      <c r="B24" s="36" t="s">
        <v>16</v>
      </c>
      <c r="C24" s="37"/>
      <c r="D24" s="37"/>
      <c r="E24" s="37"/>
      <c r="F24" s="38"/>
      <c r="G24" s="4">
        <v>466000</v>
      </c>
      <c r="H24" s="4">
        <v>39200</v>
      </c>
    </row>
    <row r="25" spans="2:8" ht="15.75" thickBot="1">
      <c r="B25" s="36" t="s">
        <v>17</v>
      </c>
      <c r="C25" s="37"/>
      <c r="D25" s="37"/>
      <c r="E25" s="37"/>
      <c r="F25" s="38"/>
      <c r="G25" s="4"/>
      <c r="H25" s="4"/>
    </row>
    <row r="26" spans="2:8" ht="15.75" thickBot="1">
      <c r="B26" s="36" t="s">
        <v>18</v>
      </c>
      <c r="C26" s="37"/>
      <c r="D26" s="37"/>
      <c r="E26" s="37"/>
      <c r="F26" s="38"/>
      <c r="G26" s="4"/>
      <c r="H26" s="4"/>
    </row>
    <row r="27" spans="2:8" ht="13.5" customHeight="1" thickBot="1">
      <c r="B27" s="36" t="s">
        <v>19</v>
      </c>
      <c r="C27" s="37"/>
      <c r="D27" s="37"/>
      <c r="E27" s="37"/>
      <c r="F27" s="38"/>
      <c r="G27" s="4">
        <v>78800</v>
      </c>
      <c r="H27" s="4">
        <v>19700</v>
      </c>
    </row>
    <row r="28" spans="2:8" ht="39" customHeight="1" thickBot="1">
      <c r="B28" s="42" t="s">
        <v>20</v>
      </c>
      <c r="C28" s="43"/>
      <c r="D28" s="43"/>
      <c r="E28" s="43"/>
      <c r="F28" s="44"/>
      <c r="G28" s="4">
        <v>1531000</v>
      </c>
      <c r="H28" s="4">
        <v>28000</v>
      </c>
    </row>
    <row r="29" spans="2:8" ht="15" customHeight="1" thickBot="1">
      <c r="B29" s="36" t="s">
        <v>21</v>
      </c>
      <c r="C29" s="37"/>
      <c r="D29" s="37"/>
      <c r="E29" s="37"/>
      <c r="F29" s="38"/>
      <c r="G29" s="4">
        <v>2189000</v>
      </c>
      <c r="H29" s="4">
        <v>171438</v>
      </c>
    </row>
    <row r="30" spans="2:8" ht="24" customHeight="1" thickBot="1">
      <c r="B30" s="42" t="s">
        <v>41</v>
      </c>
      <c r="C30" s="43"/>
      <c r="D30" s="43"/>
      <c r="E30" s="43"/>
      <c r="F30" s="44"/>
      <c r="G30" s="4"/>
      <c r="H30" s="4">
        <v>-729735</v>
      </c>
    </row>
    <row r="31" spans="2:8" ht="15.75" thickBot="1">
      <c r="B31" s="45" t="s">
        <v>22</v>
      </c>
      <c r="C31" s="46"/>
      <c r="D31" s="46"/>
      <c r="E31" s="46"/>
      <c r="F31" s="47"/>
      <c r="G31" s="8">
        <f>G8+G9+G10+G11+G12+G13+G14+G15+G16+G17+G18+G19+G20+G21+G22</f>
        <v>6489800</v>
      </c>
      <c r="H31" s="8">
        <f>H9+H8+H10+H11+H12+H13+H14+H15+H16+H17+H18+H19+H20+H21+H22+H30</f>
        <v>-426369.15</v>
      </c>
    </row>
    <row r="32" spans="2:8" ht="15.75" thickBot="1">
      <c r="B32" s="33" t="s">
        <v>23</v>
      </c>
      <c r="C32" s="34"/>
      <c r="D32" s="34"/>
      <c r="E32" s="34"/>
      <c r="F32" s="35"/>
      <c r="G32" s="6"/>
      <c r="H32" s="6"/>
    </row>
    <row r="33" spans="2:8" ht="15.75" thickBot="1">
      <c r="B33" s="11" t="s">
        <v>24</v>
      </c>
      <c r="C33" s="12"/>
      <c r="D33" s="12"/>
      <c r="E33" s="12"/>
      <c r="F33" s="13"/>
      <c r="G33" s="10">
        <v>1917000</v>
      </c>
      <c r="H33" s="10">
        <v>97675.73</v>
      </c>
    </row>
    <row r="34" spans="2:8" ht="15.75" thickBot="1">
      <c r="B34" s="11" t="s">
        <v>25</v>
      </c>
      <c r="C34" s="12"/>
      <c r="D34" s="12"/>
      <c r="E34" s="12"/>
      <c r="F34" s="13"/>
      <c r="G34" s="10">
        <v>78800</v>
      </c>
      <c r="H34" s="10"/>
    </row>
    <row r="35" spans="2:8" ht="15.75" thickBot="1">
      <c r="B35" s="11" t="s">
        <v>26</v>
      </c>
      <c r="C35" s="12"/>
      <c r="D35" s="12"/>
      <c r="E35" s="12"/>
      <c r="F35" s="13"/>
      <c r="G35" s="10">
        <v>4000</v>
      </c>
      <c r="H35" s="10"/>
    </row>
    <row r="36" spans="2:8" ht="15.75" thickBot="1">
      <c r="B36" s="11" t="s">
        <v>27</v>
      </c>
      <c r="C36" s="12"/>
      <c r="D36" s="12"/>
      <c r="E36" s="12"/>
      <c r="F36" s="13"/>
      <c r="G36" s="10">
        <v>1249000</v>
      </c>
      <c r="H36" s="10"/>
    </row>
    <row r="37" spans="2:8" ht="15.75" thickBot="1">
      <c r="B37" s="21" t="s">
        <v>28</v>
      </c>
      <c r="C37" s="22"/>
      <c r="D37" s="22"/>
      <c r="E37" s="22"/>
      <c r="F37" s="23"/>
      <c r="G37" s="10">
        <v>754000</v>
      </c>
      <c r="H37" s="10">
        <v>40582.78</v>
      </c>
    </row>
    <row r="38" spans="2:8" ht="15.75" thickBot="1">
      <c r="B38" s="11" t="s">
        <v>29</v>
      </c>
      <c r="C38" s="12"/>
      <c r="D38" s="12"/>
      <c r="E38" s="12"/>
      <c r="F38" s="13"/>
      <c r="G38" s="10">
        <v>909000</v>
      </c>
      <c r="H38" s="10">
        <v>37500</v>
      </c>
    </row>
    <row r="39" spans="2:8" ht="15.75" thickBot="1">
      <c r="B39" s="11" t="s">
        <v>30</v>
      </c>
      <c r="C39" s="12"/>
      <c r="D39" s="12"/>
      <c r="E39" s="12"/>
      <c r="F39" s="13"/>
      <c r="G39" s="10">
        <v>1461000</v>
      </c>
      <c r="H39" s="10">
        <v>64321.55</v>
      </c>
    </row>
    <row r="40" spans="2:8" ht="15.75" thickBot="1">
      <c r="B40" s="11" t="s">
        <v>31</v>
      </c>
      <c r="C40" s="12"/>
      <c r="D40" s="12"/>
      <c r="E40" s="12"/>
      <c r="F40" s="13"/>
      <c r="G40" s="10">
        <v>60000</v>
      </c>
      <c r="H40" s="10"/>
    </row>
    <row r="41" spans="2:8" ht="14.25" customHeight="1" thickBot="1">
      <c r="B41" s="11" t="s">
        <v>32</v>
      </c>
      <c r="C41" s="12"/>
      <c r="D41" s="12"/>
      <c r="E41" s="12"/>
      <c r="F41" s="13"/>
      <c r="G41" s="10">
        <v>1000</v>
      </c>
      <c r="H41" s="10"/>
    </row>
    <row r="42" spans="2:8" ht="27.75" customHeight="1" thickBot="1">
      <c r="B42" s="14" t="s">
        <v>33</v>
      </c>
      <c r="C42" s="15"/>
      <c r="D42" s="15"/>
      <c r="E42" s="15"/>
      <c r="F42" s="16"/>
      <c r="G42" s="10">
        <v>101000</v>
      </c>
      <c r="H42" s="10">
        <v>8000</v>
      </c>
    </row>
    <row r="43" spans="2:8" ht="15.75" thickBot="1">
      <c r="B43" s="17" t="s">
        <v>35</v>
      </c>
      <c r="C43" s="18"/>
      <c r="D43" s="18"/>
      <c r="E43" s="18"/>
      <c r="F43" s="19"/>
      <c r="G43" s="9">
        <f>G33+G34+G35+G36+G37+G38+G39+G40+G41+G42</f>
        <v>6534800</v>
      </c>
      <c r="H43" s="9">
        <f>H33+H34+H35+H36+H37+H38+H39+H40+H41+H42</f>
        <v>248080.06</v>
      </c>
    </row>
    <row r="44" spans="2:8" ht="15" customHeight="1" thickBot="1">
      <c r="B44" s="17" t="s">
        <v>34</v>
      </c>
      <c r="C44" s="18"/>
      <c r="D44" s="18"/>
      <c r="E44" s="18"/>
      <c r="F44" s="19"/>
      <c r="G44" s="9">
        <f>G31-G43</f>
        <v>-45000</v>
      </c>
      <c r="H44" s="9">
        <f>H31-H43</f>
        <v>-674449.21</v>
      </c>
    </row>
    <row r="45" spans="2:8" ht="8.25" customHeight="1"/>
    <row r="46" spans="2:8">
      <c r="B46" s="20" t="s">
        <v>36</v>
      </c>
      <c r="C46" s="20"/>
      <c r="D46" s="20"/>
      <c r="E46" s="20"/>
      <c r="F46" s="20"/>
      <c r="G46" t="s">
        <v>38</v>
      </c>
      <c r="H46" t="s">
        <v>37</v>
      </c>
    </row>
  </sheetData>
  <mergeCells count="42">
    <mergeCell ref="B32:F32"/>
    <mergeCell ref="B33:F33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0:F30"/>
    <mergeCell ref="B29:F29"/>
    <mergeCell ref="B31:F31"/>
    <mergeCell ref="B15:F15"/>
    <mergeCell ref="B16:F16"/>
    <mergeCell ref="B17:F17"/>
    <mergeCell ref="B18:F18"/>
    <mergeCell ref="B2:H3"/>
    <mergeCell ref="B6:F6"/>
    <mergeCell ref="D4:F4"/>
    <mergeCell ref="B7:F7"/>
    <mergeCell ref="B8:F8"/>
    <mergeCell ref="B9:F9"/>
    <mergeCell ref="B10:F10"/>
    <mergeCell ref="B11:F11"/>
    <mergeCell ref="B12:F12"/>
    <mergeCell ref="B13:F13"/>
    <mergeCell ref="B14:F14"/>
    <mergeCell ref="B37:F37"/>
    <mergeCell ref="B38:F38"/>
    <mergeCell ref="B39:F39"/>
    <mergeCell ref="B34:F34"/>
    <mergeCell ref="B35:F35"/>
    <mergeCell ref="B36:F36"/>
    <mergeCell ref="B40:F40"/>
    <mergeCell ref="B41:F41"/>
    <mergeCell ref="B42:F42"/>
    <mergeCell ref="B43:F43"/>
    <mergeCell ref="B46:F46"/>
    <mergeCell ref="B44:F44"/>
  </mergeCells>
  <pageMargins left="0.51181102362204722" right="0.5118110236220472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2019-04-08T07:47:38Z</dcterms:modified>
</cp:coreProperties>
</file>