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форма1_Закупочная деятельность" sheetId="1" r:id="rId1"/>
    <sheet name="Форма2_Ограничения" sheetId="2" r:id="rId2"/>
    <sheet name="Лист3" sheetId="3" r:id="rId3"/>
  </sheets>
  <definedNames>
    <definedName name="_xlnm.Print_Area" localSheetId="0">'форма1_Закупочная деятельность'!$A$1:$P$25</definedName>
  </definedNames>
  <calcPr fullCalcOnLoad="1"/>
</workbook>
</file>

<file path=xl/sharedStrings.xml><?xml version="1.0" encoding="utf-8"?>
<sst xmlns="http://schemas.openxmlformats.org/spreadsheetml/2006/main" count="57" uniqueCount="54">
  <si>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</si>
  <si>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</si>
  <si>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</si>
  <si>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</si>
  <si>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</si>
  <si>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</si>
  <si>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</si>
  <si>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</si>
  <si>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</si>
  <si>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</si>
  <si>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</si>
  <si>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</si>
  <si>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</si>
  <si>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</si>
  <si>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</si>
  <si>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</si>
  <si>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</si>
  <si>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</si>
  <si>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</si>
  <si>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</si>
  <si>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</si>
  <si>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</si>
  <si>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</si>
  <si>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</si>
  <si>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</si>
  <si>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</si>
  <si>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</si>
  <si>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</si>
  <si>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</si>
  <si>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</si>
  <si>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</si>
  <si>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</si>
  <si>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</si>
  <si>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</si>
  <si>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</si>
  <si>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</si>
  <si>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</si>
  <si>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</si>
  <si>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</si>
  <si>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</si>
  <si>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</si>
  <si>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</si>
  <si>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</si>
  <si>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</si>
  <si>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</si>
  <si>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</si>
  <si>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</si>
  <si>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</si>
  <si>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>не более 10%</t>
  </si>
  <si>
    <t>15%и более</t>
  </si>
  <si>
    <t>Закупка, осуществляемая путем запроса котировок в соответствии с ч.2 ст.82.1  Федерального закона №44-ФЗ</t>
  </si>
  <si>
    <t>2млн.руб**5%</t>
  </si>
  <si>
    <r>
      <rPr>
        <b/>
        <sz val="14"/>
        <color indexed="8"/>
        <rFont val="Times New Roman"/>
        <family val="1"/>
      </rPr>
      <t>ОТЧЕТ
ОБ ОСУЩЕСТВЛЕНИИ ЗАКУПОЧНОЙ ДЕЯТЕЛЬНОСТИ
ВАСИЛЬЕВСКОЕ СЕЛЬСКОЕ ПОСЕЛЕНИЕ                                                                                                                                                         ЗА 9 месяцев 2020г.</t>
    </r>
    <r>
      <rPr>
        <sz val="11"/>
        <color theme="1"/>
        <rFont val="Calibri"/>
        <family val="2"/>
      </rPr>
      <t xml:space="preserve">
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</si>
  <si>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ВАСИЛЬЕВСКОЕ СЕЛЬСКОЕ ПОСЕЛЕНИЕ                                                                                                              за 9 месяцев 2020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</si>
</sst>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  <border>
      <left style="medium">
        <color rgb="FF000000"/>
      </left>
      <right/>
      <top style="medium"/>
      <bottom style="medium"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justify"/>
    </xf>
    <xf numFmtId="0" fontId="47" fillId="0" borderId="0" xfId="0" applyFont="1" applyAlignment="1">
      <alignment horizontal="justify"/>
    </xf>
    <xf numFmtId="0" fontId="48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7" fillId="0" borderId="0" xfId="0" applyFont="1" applyAlignment="1">
      <alignment horizontal="right" vertical="top" wrapText="1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wrapText="1"/>
    </xf>
    <xf numFmtId="0" fontId="49" fillId="0" borderId="11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9" fillId="0" borderId="11" xfId="0" applyFont="1" applyBorder="1" applyAlignment="1">
      <alignment wrapText="1"/>
    </xf>
    <xf numFmtId="0" fontId="49" fillId="0" borderId="13" xfId="0" applyFont="1" applyBorder="1" applyAlignment="1">
      <alignment vertical="top" wrapText="1"/>
    </xf>
    <xf numFmtId="0" fontId="49" fillId="0" borderId="14" xfId="0" applyFont="1" applyBorder="1" applyAlignment="1">
      <alignment wrapText="1"/>
    </xf>
    <xf numFmtId="0" fontId="50" fillId="0" borderId="0" xfId="0" applyFont="1" applyAlignment="1">
      <alignment horizontal="right"/>
    </xf>
    <xf numFmtId="0" fontId="51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vertical="top" wrapText="1"/>
    </xf>
    <xf numFmtId="9" fontId="51" fillId="0" borderId="11" xfId="0" applyNumberFormat="1" applyFont="1" applyBorder="1" applyAlignment="1">
      <alignment horizontal="center"/>
    </xf>
    <xf numFmtId="0" fontId="47" fillId="0" borderId="0" xfId="0" applyFont="1" applyAlignment="1">
      <alignment vertical="top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0" fillId="0" borderId="11" xfId="0" applyFont="1" applyBorder="1" applyAlignment="1">
      <alignment/>
    </xf>
    <xf numFmtId="2" fontId="50" fillId="0" borderId="11" xfId="0" applyNumberFormat="1" applyFont="1" applyBorder="1" applyAlignment="1">
      <alignment/>
    </xf>
    <xf numFmtId="0" fontId="53" fillId="0" borderId="13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54" fillId="0" borderId="13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54" fillId="0" borderId="17" xfId="0" applyFont="1" applyBorder="1" applyAlignment="1">
      <alignment horizontal="center" wrapText="1"/>
    </xf>
    <xf numFmtId="0" fontId="3" fillId="0" borderId="0" xfId="42" applyFont="1" applyAlignment="1" applyProtection="1">
      <alignment horizontal="left" wrapText="1"/>
      <protection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 vertical="top"/>
    </xf>
    <xf numFmtId="0" fontId="49" fillId="0" borderId="21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7" fillId="0" borderId="0" xfId="0" applyFont="1" applyAlignment="1">
      <alignment horizontal="right" vertical="top" wrapText="1"/>
    </xf>
    <xf numFmtId="0" fontId="47" fillId="0" borderId="0" xfId="0" applyFont="1" applyAlignment="1">
      <alignment horizontal="right"/>
    </xf>
    <xf numFmtId="0" fontId="51" fillId="0" borderId="23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5" fillId="0" borderId="0" xfId="0" applyFont="1" applyAlignment="1">
      <alignment horizontal="center" vertical="top" wrapText="1"/>
    </xf>
    <xf numFmtId="172" fontId="50" fillId="0" borderId="18" xfId="0" applyNumberFormat="1" applyFont="1" applyBorder="1" applyAlignment="1">
      <alignment/>
    </xf>
    <xf numFmtId="172" fontId="50" fillId="0" borderId="19" xfId="0" applyNumberFormat="1" applyFont="1" applyBorder="1" applyAlignment="1">
      <alignment/>
    </xf>
    <xf numFmtId="172" fontId="50" fillId="0" borderId="12" xfId="0" applyNumberFormat="1" applyFont="1" applyBorder="1" applyAlignment="1">
      <alignment/>
    </xf>
    <xf numFmtId="0" fontId="48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2" fillId="0" borderId="0" xfId="42" applyFont="1" applyAlignment="1" applyProtection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="60" zoomScaleNormal="60" zoomScalePageLayoutView="0" workbookViewId="0" topLeftCell="A1">
      <pane ySplit="10" topLeftCell="A11" activePane="bottomLeft" state="frozen"/>
      <selection pane="topLeft" activeCell="A1" sqref="A1"/>
      <selection pane="bottomLeft" activeCell="M23" sqref="M23"/>
    </sheetView>
  </sheetViews>
  <sheetFormatPr defaultColWidth="9.140625" defaultRowHeight="15"/>
  <cols>
    <col min="1" max="1" width="24.140625" style="0" customWidth="1"/>
    <col min="2" max="2" width="16.140625" style="0" customWidth="1"/>
    <col min="3" max="3" width="14.57421875" style="0" customWidth="1"/>
    <col min="4" max="4" width="11.7109375" style="0" customWidth="1"/>
    <col min="5" max="5" width="13.00390625" style="0" customWidth="1"/>
    <col min="6" max="6" width="12.28125" style="0" customWidth="1"/>
    <col min="7" max="7" width="11.140625" style="0" customWidth="1"/>
    <col min="8" max="9" width="13.57421875" style="0" customWidth="1"/>
    <col min="10" max="10" width="13.28125" style="0" customWidth="1"/>
    <col min="11" max="11" width="10.140625" style="0" customWidth="1"/>
    <col min="12" max="12" width="11.28125" style="0" customWidth="1"/>
    <col min="13" max="13" width="12.421875" style="0" customWidth="1"/>
    <col min="14" max="14" width="15.8515625" style="0" customWidth="1"/>
    <col min="15" max="15" width="13.57421875" style="0" customWidth="1"/>
    <col min="16" max="16" width="10.28125" style="0" customWidth="1"/>
  </cols>
  <sheetData>
    <row r="1" ht="4.5" customHeight="1">
      <c r="A1" s="1"/>
    </row>
    <row r="2" spans="1:16" ht="117.75" customHeight="1" hidden="1">
      <c r="A2" s="1"/>
      <c r="M2" s="50"/>
      <c r="N2" s="50"/>
      <c r="O2" s="50"/>
      <c r="P2" s="50"/>
    </row>
    <row r="3" spans="1:16" ht="9" customHeight="1">
      <c r="A3" s="1"/>
      <c r="M3" s="51"/>
      <c r="N3" s="51"/>
      <c r="O3" s="51"/>
      <c r="P3" s="51"/>
    </row>
    <row r="4" spans="1:16" ht="18.75">
      <c r="A4" s="1"/>
      <c r="M4" s="51" t="s">
        <v>0</v>
      </c>
      <c r="N4" s="51"/>
      <c r="O4" s="51"/>
      <c r="P4" s="51"/>
    </row>
    <row r="5" spans="1:14" ht="84.75" customHeight="1" thickBot="1">
      <c r="A5" s="4"/>
      <c r="B5" s="48" t="s">
        <v>52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6" ht="36" customHeight="1" thickBot="1">
      <c r="A6" s="33"/>
      <c r="B6" s="33" t="s">
        <v>1</v>
      </c>
      <c r="C6" s="37" t="s">
        <v>2</v>
      </c>
      <c r="D6" s="38"/>
      <c r="E6" s="38"/>
      <c r="F6" s="38"/>
      <c r="G6" s="38"/>
      <c r="H6" s="38"/>
      <c r="I6" s="38"/>
      <c r="J6" s="38"/>
      <c r="K6" s="38"/>
      <c r="L6" s="38"/>
      <c r="M6" s="39"/>
      <c r="N6" s="52" t="s">
        <v>3</v>
      </c>
      <c r="O6" s="53"/>
      <c r="P6" s="54"/>
    </row>
    <row r="7" spans="1:16" ht="24" customHeight="1" thickBot="1">
      <c r="A7" s="34"/>
      <c r="B7" s="34"/>
      <c r="C7" s="59" t="s">
        <v>4</v>
      </c>
      <c r="D7" s="60"/>
      <c r="E7" s="60"/>
      <c r="F7" s="60"/>
      <c r="G7" s="60"/>
      <c r="H7" s="60"/>
      <c r="I7" s="47"/>
      <c r="J7" s="46" t="s">
        <v>5</v>
      </c>
      <c r="K7" s="47"/>
      <c r="L7" s="43" t="s">
        <v>6</v>
      </c>
      <c r="M7" s="33" t="s">
        <v>7</v>
      </c>
      <c r="N7" s="33" t="s">
        <v>8</v>
      </c>
      <c r="O7" s="55" t="s">
        <v>9</v>
      </c>
      <c r="P7" s="56"/>
    </row>
    <row r="8" spans="1:16" ht="21" customHeight="1" thickBot="1">
      <c r="A8" s="34"/>
      <c r="B8" s="34"/>
      <c r="C8" s="33" t="s">
        <v>10</v>
      </c>
      <c r="D8" s="33" t="s">
        <v>11</v>
      </c>
      <c r="E8" s="8" t="s">
        <v>10</v>
      </c>
      <c r="F8" s="33" t="s">
        <v>12</v>
      </c>
      <c r="G8" s="33" t="s">
        <v>13</v>
      </c>
      <c r="H8" s="33" t="s">
        <v>14</v>
      </c>
      <c r="I8" s="8" t="s">
        <v>15</v>
      </c>
      <c r="J8" s="33" t="s">
        <v>16</v>
      </c>
      <c r="K8" s="33" t="s">
        <v>15</v>
      </c>
      <c r="L8" s="44"/>
      <c r="M8" s="34"/>
      <c r="N8" s="34"/>
      <c r="O8" s="57"/>
      <c r="P8" s="58"/>
    </row>
    <row r="9" spans="1:16" ht="62.25" customHeight="1" thickBot="1">
      <c r="A9" s="35"/>
      <c r="B9" s="35"/>
      <c r="C9" s="35"/>
      <c r="D9" s="35"/>
      <c r="E9" s="9" t="s">
        <v>17</v>
      </c>
      <c r="F9" s="35"/>
      <c r="G9" s="35"/>
      <c r="H9" s="35"/>
      <c r="I9" s="9" t="s">
        <v>17</v>
      </c>
      <c r="J9" s="35"/>
      <c r="K9" s="35"/>
      <c r="L9" s="45"/>
      <c r="M9" s="35"/>
      <c r="N9" s="35"/>
      <c r="O9" s="9" t="s">
        <v>18</v>
      </c>
      <c r="P9" s="9" t="s">
        <v>19</v>
      </c>
    </row>
    <row r="10" spans="1:16" ht="15" customHeight="1" thickBot="1">
      <c r="A10" s="10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16" ht="15.75" customHeight="1" thickBot="1">
      <c r="A11" s="30" t="s">
        <v>20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</row>
    <row r="12" spans="1:16" ht="44.25" customHeight="1" thickBot="1">
      <c r="A12" s="11" t="s">
        <v>21</v>
      </c>
      <c r="B12" s="12">
        <f>SUM(C12:P12)</f>
        <v>75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>
        <v>1</v>
      </c>
      <c r="O12" s="12">
        <v>74</v>
      </c>
      <c r="P12" s="12"/>
    </row>
    <row r="13" spans="1:16" ht="51" customHeight="1" thickBot="1">
      <c r="A13" s="13" t="s">
        <v>22</v>
      </c>
      <c r="B13" s="12">
        <f>SUM(C13:P13)</f>
        <v>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86.25" customHeight="1" thickBot="1">
      <c r="A14" s="13" t="s">
        <v>23</v>
      </c>
      <c r="B14" s="12">
        <f>SUM(C14:P14)</f>
        <v>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89.25" customHeight="1" thickBot="1">
      <c r="A15" s="11" t="s">
        <v>24</v>
      </c>
      <c r="B15" s="12">
        <f>SUM(C15:P15)</f>
        <v>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54.75" customHeight="1" thickBot="1">
      <c r="A16" s="11" t="s">
        <v>25</v>
      </c>
      <c r="B16" s="12">
        <f>SUM(C16:P16)</f>
        <v>75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>
        <v>1</v>
      </c>
      <c r="O16" s="12">
        <v>74</v>
      </c>
      <c r="P16" s="12"/>
    </row>
    <row r="17" spans="1:16" ht="18" customHeight="1" thickBot="1">
      <c r="A17" s="30" t="s">
        <v>26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</row>
    <row r="18" spans="1:16" ht="53.25" customHeight="1" thickBot="1">
      <c r="A18" s="11" t="s">
        <v>27</v>
      </c>
      <c r="B18" s="12">
        <f>SUM(C18:P18)</f>
        <v>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79.5" customHeight="1" thickBot="1">
      <c r="A19" s="13" t="s">
        <v>28</v>
      </c>
      <c r="B19" s="12">
        <f>SUM(C19:P19)</f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9"/>
      <c r="O19" s="9"/>
      <c r="P19" s="9"/>
    </row>
    <row r="20" spans="1:16" ht="48" customHeight="1" thickBot="1">
      <c r="A20" s="13" t="s">
        <v>29</v>
      </c>
      <c r="B20" s="12">
        <f>SUM(C20:P20)</f>
        <v>0</v>
      </c>
      <c r="C20" s="12"/>
      <c r="D20" s="12"/>
      <c r="E20" s="12"/>
      <c r="F20" s="12"/>
      <c r="G20" s="12"/>
      <c r="H20" s="12"/>
      <c r="I20" s="12"/>
      <c r="J20" s="12"/>
      <c r="K20" s="12"/>
      <c r="L20" s="14"/>
      <c r="M20" s="14"/>
      <c r="N20" s="9"/>
      <c r="O20" s="9"/>
      <c r="P20" s="9"/>
    </row>
    <row r="21" spans="1:16" ht="15.75" customHeight="1" thickBot="1">
      <c r="A21" s="30" t="s">
        <v>30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/>
    </row>
    <row r="22" spans="1:16" ht="66" customHeight="1" thickBot="1">
      <c r="A22" s="13" t="s">
        <v>31</v>
      </c>
      <c r="B22" s="12">
        <f>SUM(C22:P22)</f>
        <v>3152.3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1465</v>
      </c>
      <c r="O22" s="12">
        <v>1687.3</v>
      </c>
      <c r="P22" s="12"/>
    </row>
    <row r="23" spans="1:16" ht="58.5" customHeight="1" thickBot="1">
      <c r="A23" s="13" t="s">
        <v>32</v>
      </c>
      <c r="B23" s="12">
        <f>SUM(C23:P23)</f>
        <v>3152.3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>
        <v>1465</v>
      </c>
      <c r="O23" s="12">
        <v>1687.3</v>
      </c>
      <c r="P23" s="12"/>
    </row>
    <row r="24" spans="1:16" ht="19.5" customHeight="1" thickBot="1">
      <c r="A24" s="30" t="s">
        <v>33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</row>
    <row r="25" spans="1:16" ht="51" customHeight="1" thickBot="1">
      <c r="A25" s="15" t="s">
        <v>34</v>
      </c>
      <c r="B25" s="16">
        <f>B22-B23</f>
        <v>0</v>
      </c>
      <c r="C25" s="16">
        <f aca="true" t="shared" si="0" ref="C25:O25">C22-C23</f>
        <v>0</v>
      </c>
      <c r="D25" s="16">
        <f t="shared" si="0"/>
        <v>0</v>
      </c>
      <c r="E25" s="16">
        <f t="shared" si="0"/>
        <v>0</v>
      </c>
      <c r="F25" s="16">
        <f t="shared" si="0"/>
        <v>0</v>
      </c>
      <c r="G25" s="16">
        <f t="shared" si="0"/>
        <v>0</v>
      </c>
      <c r="H25" s="16">
        <f t="shared" si="0"/>
        <v>0</v>
      </c>
      <c r="I25" s="16">
        <f t="shared" si="0"/>
        <v>0</v>
      </c>
      <c r="J25" s="16">
        <f>J22-J23</f>
        <v>0</v>
      </c>
      <c r="K25" s="16">
        <f t="shared" si="0"/>
        <v>0</v>
      </c>
      <c r="L25" s="16">
        <f t="shared" si="0"/>
        <v>0</v>
      </c>
      <c r="M25" s="16">
        <f t="shared" si="0"/>
        <v>0</v>
      </c>
      <c r="N25" s="16">
        <f t="shared" si="0"/>
        <v>0</v>
      </c>
      <c r="O25" s="16">
        <f t="shared" si="0"/>
        <v>0</v>
      </c>
      <c r="P25" s="16">
        <f>P22-P23</f>
        <v>0</v>
      </c>
    </row>
    <row r="26" ht="15.75">
      <c r="A26" s="4"/>
    </row>
    <row r="27" spans="1:16" ht="15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ht="15.75" customHeight="1">
      <c r="A28" s="2"/>
    </row>
    <row r="29" spans="1:16" s="6" customFormat="1" ht="27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ht="15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ht="15.75">
      <c r="A31" s="2"/>
    </row>
    <row r="32" spans="1:16" ht="16.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5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15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ht="15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</sheetData>
  <sheetProtection/>
  <mergeCells count="32">
    <mergeCell ref="M2:P2"/>
    <mergeCell ref="M3:P3"/>
    <mergeCell ref="M4:P4"/>
    <mergeCell ref="N6:P6"/>
    <mergeCell ref="O7:P8"/>
    <mergeCell ref="C7:I7"/>
    <mergeCell ref="L7:L9"/>
    <mergeCell ref="J7:K7"/>
    <mergeCell ref="B5:N5"/>
    <mergeCell ref="N7:N9"/>
    <mergeCell ref="A17:P17"/>
    <mergeCell ref="C8:C9"/>
    <mergeCell ref="D8:D9"/>
    <mergeCell ref="F8:F9"/>
    <mergeCell ref="A35:P35"/>
    <mergeCell ref="A34:P34"/>
    <mergeCell ref="A29:P29"/>
    <mergeCell ref="A30:P30"/>
    <mergeCell ref="A32:P32"/>
    <mergeCell ref="G8:G9"/>
    <mergeCell ref="A27:P27"/>
    <mergeCell ref="H8:H9"/>
    <mergeCell ref="A21:P21"/>
    <mergeCell ref="B6:B9"/>
    <mergeCell ref="A11:P11"/>
    <mergeCell ref="A6:A9"/>
    <mergeCell ref="A33:P33"/>
    <mergeCell ref="C6:M6"/>
    <mergeCell ref="K8:K9"/>
    <mergeCell ref="J8:J9"/>
    <mergeCell ref="M7:M9"/>
    <mergeCell ref="A24:P24"/>
  </mergeCells>
  <printOptions/>
  <pageMargins left="0" right="0" top="0" bottom="0" header="0" footer="0"/>
  <pageSetup horizontalDpi="600" verticalDpi="600" orientation="landscape" paperSize="9" scale="55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PageLayoutView="0" workbookViewId="0" topLeftCell="A2">
      <selection activeCell="J9" sqref="J9"/>
    </sheetView>
  </sheetViews>
  <sheetFormatPr defaultColWidth="9.140625" defaultRowHeight="15"/>
  <cols>
    <col min="1" max="1" width="6.00390625" style="0" customWidth="1"/>
    <col min="2" max="2" width="25.28125" style="0" customWidth="1"/>
    <col min="3" max="3" width="15.7109375" style="0" customWidth="1"/>
    <col min="4" max="4" width="20.57421875" style="0" customWidth="1"/>
    <col min="5" max="5" width="22.57421875" style="0" customWidth="1"/>
    <col min="6" max="6" width="19.00390625" style="0" customWidth="1"/>
    <col min="7" max="7" width="29.421875" style="0" customWidth="1"/>
  </cols>
  <sheetData>
    <row r="1" spans="1:10" ht="93.75" customHeight="1" hidden="1">
      <c r="A1" s="1"/>
      <c r="F1" s="50" t="s">
        <v>47</v>
      </c>
      <c r="G1" s="50"/>
      <c r="H1" s="25"/>
      <c r="I1" s="25"/>
      <c r="J1" s="25"/>
    </row>
    <row r="2" spans="1:10" ht="10.5" customHeight="1">
      <c r="A2" s="1"/>
      <c r="F2" s="7"/>
      <c r="G2" s="7"/>
      <c r="H2" s="25"/>
      <c r="I2" s="25"/>
      <c r="J2" s="25"/>
    </row>
    <row r="3" spans="1:7" ht="18.75">
      <c r="A3" s="1"/>
      <c r="G3" s="1" t="s">
        <v>35</v>
      </c>
    </row>
    <row r="4" ht="6" customHeight="1">
      <c r="A4" s="17"/>
    </row>
    <row r="5" spans="1:8" s="26" customFormat="1" ht="85.5" customHeight="1" thickBot="1">
      <c r="A5" s="61" t="s">
        <v>53</v>
      </c>
      <c r="B5" s="61"/>
      <c r="C5" s="61"/>
      <c r="D5" s="61"/>
      <c r="E5" s="61"/>
      <c r="F5" s="61"/>
      <c r="G5" s="61"/>
      <c r="H5" s="27"/>
    </row>
    <row r="6" spans="1:7" ht="48" thickBot="1">
      <c r="A6" s="18" t="s">
        <v>36</v>
      </c>
      <c r="B6" s="19" t="s">
        <v>37</v>
      </c>
      <c r="C6" s="19" t="s">
        <v>38</v>
      </c>
      <c r="D6" s="19" t="s">
        <v>39</v>
      </c>
      <c r="E6" s="19" t="s">
        <v>40</v>
      </c>
      <c r="F6" s="19" t="s">
        <v>41</v>
      </c>
      <c r="G6" s="19" t="s">
        <v>42</v>
      </c>
    </row>
    <row r="7" spans="1:7" ht="16.5" thickBot="1">
      <c r="A7" s="20">
        <v>1</v>
      </c>
      <c r="B7" s="21">
        <v>2</v>
      </c>
      <c r="C7" s="22">
        <v>3</v>
      </c>
      <c r="D7" s="22">
        <v>4</v>
      </c>
      <c r="E7" s="22">
        <v>5</v>
      </c>
      <c r="F7" s="22">
        <v>6</v>
      </c>
      <c r="G7" s="22" t="s">
        <v>43</v>
      </c>
    </row>
    <row r="8" spans="1:7" ht="114.75" customHeight="1" thickBot="1">
      <c r="A8" s="20">
        <v>1</v>
      </c>
      <c r="B8" s="23" t="s">
        <v>44</v>
      </c>
      <c r="C8" s="62">
        <v>3978.7</v>
      </c>
      <c r="D8" s="28">
        <f>'форма1_Закупочная деятельность'!O22</f>
        <v>1687.3</v>
      </c>
      <c r="E8" s="28">
        <f>'форма1_Закупочная деятельность'!O23</f>
        <v>1687.3</v>
      </c>
      <c r="F8" s="22" t="s">
        <v>51</v>
      </c>
      <c r="G8" s="28">
        <f>E8/C8*100</f>
        <v>42.4083243270415</v>
      </c>
    </row>
    <row r="9" spans="1:7" ht="96" customHeight="1" thickBot="1">
      <c r="A9" s="20">
        <v>2</v>
      </c>
      <c r="B9" s="23" t="s">
        <v>45</v>
      </c>
      <c r="C9" s="63"/>
      <c r="D9" s="28">
        <f>'форма1_Закупочная деятельность'!P22</f>
        <v>0</v>
      </c>
      <c r="E9" s="28">
        <f>'форма1_Закупочная деятельность'!P23</f>
        <v>0</v>
      </c>
      <c r="F9" s="24">
        <v>0.5</v>
      </c>
      <c r="G9" s="28">
        <f>E9/C8*100</f>
        <v>0</v>
      </c>
    </row>
    <row r="10" spans="1:7" ht="81.75" customHeight="1" thickBot="1">
      <c r="A10" s="20">
        <v>3</v>
      </c>
      <c r="B10" s="23" t="s">
        <v>50</v>
      </c>
      <c r="C10" s="64"/>
      <c r="D10" s="28">
        <f>'форма1_Закупочная деятельность'!L22</f>
        <v>0</v>
      </c>
      <c r="E10" s="28">
        <f>'форма1_Закупочная деятельность'!L23</f>
        <v>0</v>
      </c>
      <c r="F10" s="22" t="s">
        <v>48</v>
      </c>
      <c r="G10" s="29">
        <f>E10/C8*100</f>
        <v>0</v>
      </c>
    </row>
    <row r="11" spans="1:7" ht="159" customHeight="1" thickBot="1">
      <c r="A11" s="20">
        <v>4</v>
      </c>
      <c r="B11" s="23" t="s">
        <v>46</v>
      </c>
      <c r="C11" s="28">
        <v>693.1</v>
      </c>
      <c r="D11" s="28"/>
      <c r="E11" s="28"/>
      <c r="F11" s="22" t="s">
        <v>49</v>
      </c>
      <c r="G11" s="29">
        <f>E11/C11*100</f>
        <v>0</v>
      </c>
    </row>
    <row r="12" spans="1:6" ht="15.75">
      <c r="A12" s="36"/>
      <c r="B12" s="36"/>
      <c r="C12" s="36"/>
      <c r="D12" s="36"/>
      <c r="E12" s="36"/>
      <c r="F12" s="36"/>
    </row>
    <row r="13" spans="1:6" ht="47.25" customHeight="1">
      <c r="A13" s="66"/>
      <c r="B13" s="66"/>
      <c r="C13" s="66"/>
      <c r="D13" s="66"/>
      <c r="E13" s="66"/>
      <c r="F13" s="66"/>
    </row>
    <row r="14" spans="1:2" ht="17.25" customHeight="1">
      <c r="A14" s="65"/>
      <c r="B14" s="65"/>
    </row>
    <row r="15" spans="1:6" s="5" customFormat="1" ht="30" customHeight="1">
      <c r="A15" s="67"/>
      <c r="B15" s="67"/>
      <c r="C15" s="67"/>
      <c r="D15" s="67"/>
      <c r="E15" s="67"/>
      <c r="F15" s="67"/>
    </row>
    <row r="16" spans="1:6" ht="15.75">
      <c r="A16" s="36"/>
      <c r="B16" s="36"/>
      <c r="C16" s="36"/>
      <c r="D16" s="36"/>
      <c r="E16" s="36"/>
      <c r="F16" s="36"/>
    </row>
    <row r="17" spans="1:2" ht="15.75">
      <c r="A17" s="36"/>
      <c r="B17" s="36"/>
    </row>
    <row r="18" spans="1:6" ht="15.75">
      <c r="A18" s="36"/>
      <c r="B18" s="36"/>
      <c r="C18" s="36"/>
      <c r="D18" s="36"/>
      <c r="E18" s="36"/>
      <c r="F18" s="36"/>
    </row>
    <row r="19" spans="1:6" ht="30.75" customHeight="1">
      <c r="A19" s="41"/>
      <c r="B19" s="41"/>
      <c r="C19" s="41"/>
      <c r="D19" s="41"/>
      <c r="E19" s="41"/>
      <c r="F19" s="41"/>
    </row>
    <row r="20" spans="1:6" ht="15.75">
      <c r="A20" s="36"/>
      <c r="B20" s="36"/>
      <c r="C20" s="36"/>
      <c r="D20" s="36"/>
      <c r="E20" s="36"/>
      <c r="F20" s="36"/>
    </row>
    <row r="21" spans="1:6" ht="15.75">
      <c r="A21" s="36"/>
      <c r="B21" s="36"/>
      <c r="C21" s="36"/>
      <c r="D21" s="36"/>
      <c r="E21" s="36"/>
      <c r="F21" s="36"/>
    </row>
    <row r="22" ht="18.75">
      <c r="A22" s="3"/>
    </row>
    <row r="23" ht="18.75">
      <c r="A23" s="3"/>
    </row>
  </sheetData>
  <sheetProtection/>
  <mergeCells count="13">
    <mergeCell ref="A21:F21"/>
    <mergeCell ref="F1:G1"/>
    <mergeCell ref="A12:F12"/>
    <mergeCell ref="A13:F13"/>
    <mergeCell ref="A15:F15"/>
    <mergeCell ref="A16:F16"/>
    <mergeCell ref="A17:B17"/>
    <mergeCell ref="A5:G5"/>
    <mergeCell ref="C8:C10"/>
    <mergeCell ref="A14:B14"/>
    <mergeCell ref="A18:F18"/>
    <mergeCell ref="A19:F19"/>
    <mergeCell ref="A20:F20"/>
  </mergeCells>
  <printOptions/>
  <pageMargins left="0" right="0" top="0" bottom="0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eveliseeva</dc:creator>
  <cp:keywords/>
  <dc:description/>
  <cp:lastModifiedBy>BUH</cp:lastModifiedBy>
  <cp:lastPrinted>2020-03-25T06:55:34Z</cp:lastPrinted>
  <dcterms:created xsi:type="dcterms:W3CDTF">2015-09-30T09:34:54Z</dcterms:created>
  <dcterms:modified xsi:type="dcterms:W3CDTF">2020-10-07T06:26:17Z</dcterms:modified>
  <cp:category/>
  <cp:version/>
  <cp:contentType/>
  <cp:contentStatus/>
</cp:coreProperties>
</file>