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5" yWindow="125" windowWidth="15126" windowHeight="801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Лист1!$A$1:$H$77</definedName>
  </definedNames>
  <calcPr calcId="124519" refMode="R1C1"/>
</workbook>
</file>

<file path=xl/calcChain.xml><?xml version="1.0" encoding="utf-8"?>
<calcChain xmlns="http://schemas.openxmlformats.org/spreadsheetml/2006/main">
  <c r="H65" i="1"/>
  <c r="H64"/>
  <c r="H62"/>
  <c r="H55"/>
  <c r="H51"/>
  <c r="H46"/>
  <c r="H44" s="1"/>
  <c r="H41"/>
  <c r="H37"/>
  <c r="H12" s="1"/>
  <c r="H32"/>
  <c r="H25"/>
  <c r="H19"/>
  <c r="H14"/>
  <c r="H7"/>
  <c r="H6" s="1"/>
  <c r="G51"/>
  <c r="H74"/>
  <c r="G74"/>
  <c r="H73"/>
  <c r="G73"/>
  <c r="G65"/>
  <c r="G64" s="1"/>
  <c r="G62"/>
  <c r="G55"/>
  <c r="G46"/>
  <c r="G41"/>
  <c r="G37"/>
  <c r="G32"/>
  <c r="G25"/>
  <c r="G19"/>
  <c r="G14"/>
  <c r="G7"/>
  <c r="G6" s="1"/>
  <c r="G12" l="1"/>
  <c r="G44"/>
  <c r="G70" l="1"/>
  <c r="H70"/>
</calcChain>
</file>

<file path=xl/sharedStrings.xml><?xml version="1.0" encoding="utf-8"?>
<sst xmlns="http://schemas.openxmlformats.org/spreadsheetml/2006/main" count="142" uniqueCount="100">
  <si>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</si>
  <si>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</si>
  <si>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</si>
  <si>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</si>
  <si>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</si>
  <si>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</si>
  <si>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</si>
  <si>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</si>
  <si>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</si>
  <si>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</si>
  <si>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</si>
  <si>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</si>
  <si>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</si>
  <si>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</si>
  <si>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</si>
  <si>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</si>
  <si>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</si>
  <si>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</si>
  <si>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</si>
  <si>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</si>
  <si>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</si>
  <si>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</si>
  <si>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</si>
  <si>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</si>
  <si>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</si>
  <si>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</si>
  <si>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</si>
  <si>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</si>
  <si>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</si>
  <si>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</si>
  <si>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</si>
  <si>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</si>
  <si>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</si>
  <si>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</si>
  <si>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</si>
  <si>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</si>
  <si>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0203</t>
  </si>
  <si>
    <t>1101</t>
  </si>
  <si>
    <t>16 7 01 90410</t>
  </si>
  <si>
    <t>1001</t>
  </si>
  <si>
    <t>3. Муниципальная Программа «Развитие территории поселения»</t>
  </si>
  <si>
    <t>19 0 00 00000</t>
  </si>
  <si>
    <t>0409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</si>
  <si>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</si>
  <si>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</si>
  <si>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</si>
  <si>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</si>
  <si>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</si>
  <si>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</si>
  <si>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</si>
  <si>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19 6 01 91220</t>
  </si>
  <si>
    <t xml:space="preserve">3.4.Подпрограмма «Содержание мест захоронения и ремонт военно-мемориальных объектов»  </t>
  </si>
  <si>
    <t>19 4 01 90600</t>
  </si>
  <si>
    <t>0502</t>
  </si>
  <si>
    <t>19 5 01 90500</t>
  </si>
  <si>
    <t>0412</t>
  </si>
  <si>
    <t>3.7.Подпрограмма «Развитие градостроительной  деятельности поселения»</t>
  </si>
  <si>
    <t>19 7 01 90850</t>
  </si>
  <si>
    <t>05 0 00 00000</t>
  </si>
  <si>
    <t>05 1 01 90390</t>
  </si>
  <si>
    <t>0107</t>
  </si>
  <si>
    <t>99 1 01 92070</t>
  </si>
  <si>
    <t>В С Е Г О</t>
  </si>
  <si>
    <t>3.6. Подпрограмма «Повышение энергетической эффективности и сокращение энергетических издержек »</t>
  </si>
  <si>
    <t>16 6 01 90470</t>
  </si>
  <si>
    <t xml:space="preserve">3.9.Подпрограмма «Благоустройство мест массового отдыха» </t>
  </si>
  <si>
    <t>19 9 01 90520</t>
  </si>
  <si>
    <t xml:space="preserve">3.5. Подпрограмма «Реконструкция, ремонт сетей и объектов водоснабжения» </t>
  </si>
  <si>
    <t>19 5 01 00000</t>
  </si>
  <si>
    <t>24 0 00 00000</t>
  </si>
  <si>
    <t>24 2 00 00000</t>
  </si>
  <si>
    <t>24 2 01 81290</t>
  </si>
  <si>
    <t>24 2 01 S8850</t>
  </si>
  <si>
    <t>2.3.Подпрограмма «Обеспечение реализации Муниципальной Программы»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</si>
  <si>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</si>
  <si>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2.6.Подпрограмма «Социальная поддержка граждан»</t>
  </si>
  <si>
    <t>2.7.Подпрограмма «Обеспечение условий для развития на территории поселения физической культуры и массового спорта»</t>
  </si>
  <si>
    <t>16 7 00 00000</t>
  </si>
  <si>
    <t xml:space="preserve">ОБ </t>
  </si>
  <si>
    <t>16 7 01 S8790</t>
  </si>
  <si>
    <t>соф.</t>
  </si>
  <si>
    <t>2.8.Подпрограмма «Финансовое обеспечение  муниципальных образований Воронежской области для исполнения переданных полномочий»</t>
  </si>
  <si>
    <t>16 8 00 00000</t>
  </si>
  <si>
    <t>ФБ</t>
  </si>
  <si>
    <t>16 8 01 51180</t>
  </si>
  <si>
    <t>3.2.Подпрограмма «Развитие сети уличного освещения»</t>
  </si>
  <si>
    <t xml:space="preserve">3.8.Подпрограмма «Осуществление муниципального земельного контроля в границах поселения»  </t>
  </si>
  <si>
    <t>19 8 01 88690</t>
  </si>
  <si>
    <t>4. Муниципальная Программа «Использование и охрана земель на территории Нижнеикорецкого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</si>
  <si>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</si>
  <si>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</si>
  <si>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Нижнеикорецкого сельского поселения»</t>
  </si>
  <si>
    <t>6. Непрограммные расходы органов местного самоуправления</t>
  </si>
  <si>
    <t>Отчет по муниципальным программам Нижнеикорецкого</t>
  </si>
  <si>
    <t>(тыс.рублей)</t>
  </si>
  <si>
    <t>Исполнено</t>
  </si>
  <si>
    <t xml:space="preserve">Глава Нижнеикорецкого сельского поселения:                                               А.Н.Тишков </t>
  </si>
  <si>
    <t>ОБ</t>
  </si>
  <si>
    <t xml:space="preserve"> сельского поселения за  2022 год</t>
  </si>
  <si>
    <t>19 3 01 70100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</si>
</sst>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9" fillId="2" borderId="0" xfId="0" applyFont="1" applyFill="1"/>
    <xf numFmtId="0" fontId="2" fillId="0" borderId="0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wrapText="1"/>
    </xf>
    <xf numFmtId="0" fontId="0" fillId="0" borderId="1" xfId="0" applyBorder="1"/>
    <xf numFmtId="164" fontId="6" fillId="3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49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/>
    </xf>
    <xf numFmtId="0" fontId="0" fillId="0" borderId="0" xfId="0" applyAlignment="1"/>
    <xf numFmtId="0" fontId="0" fillId="2" borderId="0" xfId="0" applyFill="1" applyAlignment="1"/>
    <xf numFmtId="0" fontId="9" fillId="2" borderId="0" xfId="0" applyFont="1" applyFill="1" applyAlignment="1"/>
    <xf numFmtId="0" fontId="0" fillId="2" borderId="0" xfId="0" applyFill="1"/>
    <xf numFmtId="0" fontId="0" fillId="2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11" fillId="0" borderId="0" xfId="0" applyFont="1" applyFill="1" applyAlignment="1">
      <alignment vertical="top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0" fillId="2" borderId="0" xfId="0" applyFont="1" applyFill="1" applyAlignment="1"/>
    <xf numFmtId="164" fontId="0" fillId="0" borderId="0" xfId="0" applyNumberFormat="1" applyFont="1" applyAlignment="1"/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4"/>
  <sheetViews>
    <sheetView tabSelected="1" topLeftCell="A49" workbookViewId="0">
      <selection activeCell="E65" sqref="E65"/>
    </sheetView>
  </sheetViews>
  <sheetFormatPr defaultRowHeight="15.05"/>
  <cols>
    <col min="1" max="1" width="4.5546875" customWidth="1"/>
    <col min="2" max="2" width="81.6640625" customWidth="1"/>
    <col min="3" max="3" width="6.6640625" style="61" customWidth="1"/>
    <col min="4" max="4" width="8.33203125" style="54" customWidth="1"/>
    <col min="5" max="5" width="18.6640625" style="1" customWidth="1"/>
    <col min="6" max="6" width="6.6640625" style="55" customWidth="1"/>
    <col min="7" max="7" width="13.33203125" style="54" customWidth="1"/>
    <col min="8" max="8" width="13.33203125" customWidth="1"/>
  </cols>
  <sheetData>
    <row r="1" spans="2:8" ht="14.75" customHeight="1">
      <c r="B1" s="83" t="s">
        <v>93</v>
      </c>
      <c r="C1" s="83"/>
      <c r="D1" s="83"/>
      <c r="E1" s="83"/>
      <c r="F1" s="83"/>
      <c r="G1" s="83"/>
    </row>
    <row r="2" spans="2:8" ht="14.75" customHeight="1">
      <c r="B2" s="83"/>
      <c r="C2" s="83"/>
      <c r="D2" s="83"/>
      <c r="E2" s="83"/>
      <c r="F2" s="83"/>
      <c r="G2" s="83"/>
    </row>
    <row r="3" spans="2:8" ht="17.55">
      <c r="B3" s="84" t="s">
        <v>98</v>
      </c>
      <c r="C3" s="84"/>
      <c r="D3" s="84"/>
      <c r="E3" s="84"/>
      <c r="F3" s="84"/>
      <c r="G3" s="84"/>
    </row>
    <row r="4" spans="2:8" ht="17.55">
      <c r="B4" s="2"/>
      <c r="C4" s="57"/>
      <c r="D4" s="5"/>
      <c r="E4" s="6"/>
      <c r="F4" s="5"/>
      <c r="G4" s="2"/>
      <c r="H4" s="56" t="s">
        <v>94</v>
      </c>
    </row>
    <row r="5" spans="2:8" ht="15.65">
      <c r="B5" s="7" t="s">
        <v>0</v>
      </c>
      <c r="C5" s="7"/>
      <c r="D5" s="8" t="s">
        <v>1</v>
      </c>
      <c r="E5" s="8" t="s">
        <v>2</v>
      </c>
      <c r="F5" s="9" t="s">
        <v>3</v>
      </c>
      <c r="G5" s="9" t="s">
        <v>4</v>
      </c>
      <c r="H5" s="9" t="s">
        <v>95</v>
      </c>
    </row>
    <row r="6" spans="2:8" ht="15.65">
      <c r="B6" s="10" t="s">
        <v>5</v>
      </c>
      <c r="C6" s="10"/>
      <c r="D6" s="11"/>
      <c r="E6" s="12" t="s">
        <v>6</v>
      </c>
      <c r="F6" s="13"/>
      <c r="G6" s="14">
        <f>G7</f>
        <v>1245.5999999999999</v>
      </c>
      <c r="H6" s="14">
        <f>H7</f>
        <v>1245.5999999999999</v>
      </c>
    </row>
    <row r="7" spans="2:8" ht="15.65">
      <c r="B7" s="77" t="s">
        <v>7</v>
      </c>
      <c r="C7" s="23"/>
      <c r="D7" s="89"/>
      <c r="E7" s="73" t="s">
        <v>8</v>
      </c>
      <c r="F7" s="75"/>
      <c r="G7" s="85">
        <f>G9+G10+G11</f>
        <v>1245.5999999999999</v>
      </c>
      <c r="H7" s="85">
        <f>H9+H10+H11</f>
        <v>1245.5999999999999</v>
      </c>
    </row>
    <row r="8" spans="2:8" ht="15.65">
      <c r="B8" s="77"/>
      <c r="C8" s="24"/>
      <c r="D8" s="90"/>
      <c r="E8" s="74"/>
      <c r="F8" s="76"/>
      <c r="G8" s="86"/>
      <c r="H8" s="86"/>
    </row>
    <row r="9" spans="2:8" ht="15.65">
      <c r="B9" s="17"/>
      <c r="C9" s="17"/>
      <c r="D9" s="11" t="s">
        <v>9</v>
      </c>
      <c r="E9" s="8" t="s">
        <v>10</v>
      </c>
      <c r="F9" s="18">
        <v>100</v>
      </c>
      <c r="G9" s="19">
        <v>908.9</v>
      </c>
      <c r="H9" s="19">
        <v>908.9</v>
      </c>
    </row>
    <row r="10" spans="2:8" ht="15.65">
      <c r="B10" s="17"/>
      <c r="C10" s="17"/>
      <c r="D10" s="11" t="s">
        <v>9</v>
      </c>
      <c r="E10" s="8" t="s">
        <v>10</v>
      </c>
      <c r="F10" s="18">
        <v>200</v>
      </c>
      <c r="G10" s="19">
        <v>293.10000000000002</v>
      </c>
      <c r="H10" s="19">
        <v>293.10000000000002</v>
      </c>
    </row>
    <row r="11" spans="2:8" ht="15.65">
      <c r="B11" s="15"/>
      <c r="C11" s="23"/>
      <c r="D11" s="11" t="s">
        <v>9</v>
      </c>
      <c r="E11" s="8" t="s">
        <v>10</v>
      </c>
      <c r="F11" s="18">
        <v>800</v>
      </c>
      <c r="G11" s="20">
        <v>43.6</v>
      </c>
      <c r="H11" s="20">
        <v>43.6</v>
      </c>
    </row>
    <row r="12" spans="2:8" ht="31.3">
      <c r="B12" s="21" t="s">
        <v>11</v>
      </c>
      <c r="C12" s="35"/>
      <c r="D12" s="11"/>
      <c r="E12" s="12" t="s">
        <v>12</v>
      </c>
      <c r="F12" s="13"/>
      <c r="G12" s="14">
        <f>G13+G14+G19+G25+G32+G41+G37+G36</f>
        <v>5849.9</v>
      </c>
      <c r="H12" s="14">
        <f>H13+H14+H19+H25+H32+H41+H37+H36</f>
        <v>5849.8</v>
      </c>
    </row>
    <row r="13" spans="2:8" ht="31.3">
      <c r="B13" s="22" t="s">
        <v>13</v>
      </c>
      <c r="C13" s="26"/>
      <c r="D13" s="11" t="s">
        <v>14</v>
      </c>
      <c r="E13" s="8" t="s">
        <v>15</v>
      </c>
      <c r="F13" s="18">
        <v>100</v>
      </c>
      <c r="G13" s="19">
        <v>1029.9000000000001</v>
      </c>
      <c r="H13" s="19">
        <v>1029.9000000000001</v>
      </c>
    </row>
    <row r="14" spans="2:8" ht="15.65">
      <c r="B14" s="69" t="s">
        <v>16</v>
      </c>
      <c r="C14" s="23"/>
      <c r="D14" s="71"/>
      <c r="E14" s="73" t="s">
        <v>17</v>
      </c>
      <c r="F14" s="75"/>
      <c r="G14" s="87">
        <f>G16+G17+G18</f>
        <v>737.80000000000007</v>
      </c>
      <c r="H14" s="87">
        <f>H16+H17+H18</f>
        <v>737.80000000000007</v>
      </c>
    </row>
    <row r="15" spans="2:8" ht="15.65">
      <c r="B15" s="70"/>
      <c r="C15" s="24"/>
      <c r="D15" s="72"/>
      <c r="E15" s="74"/>
      <c r="F15" s="76"/>
      <c r="G15" s="88"/>
      <c r="H15" s="88"/>
    </row>
    <row r="16" spans="2:8" ht="15.65">
      <c r="B16" s="16"/>
      <c r="C16" s="24"/>
      <c r="D16" s="4" t="s">
        <v>18</v>
      </c>
      <c r="E16" s="8" t="s">
        <v>19</v>
      </c>
      <c r="F16" s="18">
        <v>100</v>
      </c>
      <c r="G16" s="25">
        <v>456.8</v>
      </c>
      <c r="H16" s="25">
        <v>456.8</v>
      </c>
    </row>
    <row r="17" spans="2:8" ht="15.65">
      <c r="B17" s="16"/>
      <c r="C17" s="24"/>
      <c r="D17" s="4" t="s">
        <v>18</v>
      </c>
      <c r="E17" s="8" t="s">
        <v>19</v>
      </c>
      <c r="F17" s="18">
        <v>200</v>
      </c>
      <c r="G17" s="25">
        <v>278.10000000000002</v>
      </c>
      <c r="H17" s="25">
        <v>278.10000000000002</v>
      </c>
    </row>
    <row r="18" spans="2:8" ht="15.65">
      <c r="B18" s="16"/>
      <c r="C18" s="24"/>
      <c r="D18" s="4" t="s">
        <v>18</v>
      </c>
      <c r="E18" s="8" t="s">
        <v>19</v>
      </c>
      <c r="F18" s="18">
        <v>800</v>
      </c>
      <c r="G18" s="25">
        <v>2.9</v>
      </c>
      <c r="H18" s="25">
        <v>2.9</v>
      </c>
    </row>
    <row r="19" spans="2:8" ht="15.65">
      <c r="B19" s="91" t="s">
        <v>73</v>
      </c>
      <c r="C19" s="27"/>
      <c r="D19" s="71"/>
      <c r="E19" s="73" t="s">
        <v>20</v>
      </c>
      <c r="F19" s="75"/>
      <c r="G19" s="87">
        <f>G21+G22+G24+G23</f>
        <v>2811.8</v>
      </c>
      <c r="H19" s="87">
        <f>H21+H22+H24+H23</f>
        <v>2811.8</v>
      </c>
    </row>
    <row r="20" spans="2:8" ht="15.65">
      <c r="B20" s="91"/>
      <c r="C20" s="28"/>
      <c r="D20" s="72"/>
      <c r="E20" s="74"/>
      <c r="F20" s="76"/>
      <c r="G20" s="88"/>
      <c r="H20" s="88"/>
    </row>
    <row r="21" spans="2:8" ht="15.65">
      <c r="B21" s="22"/>
      <c r="C21" s="26"/>
      <c r="D21" s="11" t="s">
        <v>21</v>
      </c>
      <c r="E21" s="8" t="s">
        <v>22</v>
      </c>
      <c r="F21" s="18">
        <v>100</v>
      </c>
      <c r="G21" s="25">
        <v>1873.7</v>
      </c>
      <c r="H21" s="25">
        <v>1873.7</v>
      </c>
    </row>
    <row r="22" spans="2:8" ht="15.65">
      <c r="B22" s="22"/>
      <c r="C22" s="26"/>
      <c r="D22" s="11" t="s">
        <v>21</v>
      </c>
      <c r="E22" s="8" t="s">
        <v>22</v>
      </c>
      <c r="F22" s="18">
        <v>200</v>
      </c>
      <c r="G22" s="25">
        <v>884</v>
      </c>
      <c r="H22" s="25">
        <v>884</v>
      </c>
    </row>
    <row r="23" spans="2:8" ht="15.65">
      <c r="B23" s="22"/>
      <c r="C23" s="26"/>
      <c r="D23" s="11" t="s">
        <v>21</v>
      </c>
      <c r="E23" s="8" t="s">
        <v>22</v>
      </c>
      <c r="F23" s="18">
        <v>800</v>
      </c>
      <c r="G23" s="25">
        <v>0.8</v>
      </c>
      <c r="H23" s="25">
        <v>0.8</v>
      </c>
    </row>
    <row r="24" spans="2:8" ht="15.65">
      <c r="B24" s="22"/>
      <c r="C24" s="26"/>
      <c r="D24" s="11" t="s">
        <v>21</v>
      </c>
      <c r="E24" s="8" t="s">
        <v>23</v>
      </c>
      <c r="F24" s="18">
        <v>800</v>
      </c>
      <c r="G24" s="25">
        <v>53.3</v>
      </c>
      <c r="H24" s="25">
        <v>53.3</v>
      </c>
    </row>
    <row r="25" spans="2:8" ht="15.65">
      <c r="B25" s="91" t="s">
        <v>24</v>
      </c>
      <c r="C25" s="27"/>
      <c r="D25" s="71"/>
      <c r="E25" s="73" t="s">
        <v>25</v>
      </c>
      <c r="F25" s="75"/>
      <c r="G25" s="95">
        <f>G28+G29+G30+G31</f>
        <v>123</v>
      </c>
      <c r="H25" s="95">
        <f>H28+H29+H30+H31</f>
        <v>123</v>
      </c>
    </row>
    <row r="26" spans="2:8" ht="15.65">
      <c r="B26" s="91"/>
      <c r="C26" s="29"/>
      <c r="D26" s="92"/>
      <c r="E26" s="93"/>
      <c r="F26" s="94"/>
      <c r="G26" s="95"/>
      <c r="H26" s="95"/>
    </row>
    <row r="27" spans="2:8" ht="15.65">
      <c r="B27" s="91"/>
      <c r="C27" s="28"/>
      <c r="D27" s="72"/>
      <c r="E27" s="74"/>
      <c r="F27" s="76"/>
      <c r="G27" s="95"/>
      <c r="H27" s="95"/>
    </row>
    <row r="28" spans="2:8" ht="15.65">
      <c r="B28" s="27"/>
      <c r="C28" s="27"/>
      <c r="D28" s="3" t="s">
        <v>26</v>
      </c>
      <c r="E28" s="8" t="s">
        <v>27</v>
      </c>
      <c r="F28" s="63">
        <v>800</v>
      </c>
      <c r="G28" s="20"/>
      <c r="H28" s="20"/>
    </row>
    <row r="29" spans="2:8" ht="15.65">
      <c r="B29" s="27"/>
      <c r="C29" s="27"/>
      <c r="D29" s="3" t="s">
        <v>28</v>
      </c>
      <c r="E29" s="8" t="s">
        <v>29</v>
      </c>
      <c r="F29" s="63">
        <v>700</v>
      </c>
      <c r="G29" s="20"/>
      <c r="H29" s="20"/>
    </row>
    <row r="30" spans="2:8" ht="15.65">
      <c r="B30" s="27"/>
      <c r="C30" s="27"/>
      <c r="D30" s="3" t="s">
        <v>18</v>
      </c>
      <c r="E30" s="8" t="s">
        <v>30</v>
      </c>
      <c r="F30" s="63">
        <v>500</v>
      </c>
      <c r="G30" s="20">
        <v>122</v>
      </c>
      <c r="H30" s="20">
        <v>122</v>
      </c>
    </row>
    <row r="31" spans="2:8" ht="15.65">
      <c r="B31" s="27"/>
      <c r="C31" s="27"/>
      <c r="D31" s="3" t="s">
        <v>55</v>
      </c>
      <c r="E31" s="8" t="s">
        <v>30</v>
      </c>
      <c r="F31" s="63">
        <v>500</v>
      </c>
      <c r="G31" s="20">
        <v>1</v>
      </c>
      <c r="H31" s="20">
        <v>1</v>
      </c>
    </row>
    <row r="32" spans="2:8" ht="15.65">
      <c r="B32" s="69" t="s">
        <v>74</v>
      </c>
      <c r="C32" s="23"/>
      <c r="D32" s="71"/>
      <c r="E32" s="73" t="s">
        <v>31</v>
      </c>
      <c r="F32" s="75"/>
      <c r="G32" s="85">
        <f>G34+G35</f>
        <v>124</v>
      </c>
      <c r="H32" s="85">
        <f>H34+H35</f>
        <v>124</v>
      </c>
    </row>
    <row r="33" spans="2:8" ht="15.65">
      <c r="B33" s="70"/>
      <c r="C33" s="24"/>
      <c r="D33" s="72"/>
      <c r="E33" s="74"/>
      <c r="F33" s="76"/>
      <c r="G33" s="86"/>
      <c r="H33" s="86"/>
    </row>
    <row r="34" spans="2:8" ht="15.65">
      <c r="B34" s="16"/>
      <c r="C34" s="24"/>
      <c r="D34" s="4" t="s">
        <v>32</v>
      </c>
      <c r="E34" s="8" t="s">
        <v>33</v>
      </c>
      <c r="F34" s="64">
        <v>200</v>
      </c>
      <c r="G34" s="30">
        <v>14</v>
      </c>
      <c r="H34" s="30">
        <v>14</v>
      </c>
    </row>
    <row r="35" spans="2:8" ht="15.65">
      <c r="B35" s="16"/>
      <c r="C35" s="24"/>
      <c r="D35" s="4" t="s">
        <v>34</v>
      </c>
      <c r="E35" s="8" t="s">
        <v>35</v>
      </c>
      <c r="F35" s="64">
        <v>200</v>
      </c>
      <c r="G35" s="30">
        <v>110</v>
      </c>
      <c r="H35" s="30">
        <v>110</v>
      </c>
    </row>
    <row r="36" spans="2:8" ht="15.65">
      <c r="B36" s="22" t="s">
        <v>75</v>
      </c>
      <c r="C36" s="26"/>
      <c r="D36" s="11" t="s">
        <v>39</v>
      </c>
      <c r="E36" s="8" t="s">
        <v>64</v>
      </c>
      <c r="F36" s="18">
        <v>300</v>
      </c>
      <c r="G36" s="19">
        <v>515.9</v>
      </c>
      <c r="H36" s="19">
        <v>515.9</v>
      </c>
    </row>
    <row r="37" spans="2:8" ht="31.3">
      <c r="B37" s="22" t="s">
        <v>76</v>
      </c>
      <c r="C37" s="26"/>
      <c r="D37" s="11"/>
      <c r="E37" s="8" t="s">
        <v>77</v>
      </c>
      <c r="F37" s="18"/>
      <c r="G37" s="31">
        <f>G38+G39+G40</f>
        <v>259.89999999999998</v>
      </c>
      <c r="H37" s="66">
        <f>H38+H39+H40</f>
        <v>259.8</v>
      </c>
    </row>
    <row r="38" spans="2:8" ht="15.65">
      <c r="B38" s="22"/>
      <c r="C38" s="26"/>
      <c r="D38" s="11" t="s">
        <v>37</v>
      </c>
      <c r="E38" s="8" t="s">
        <v>38</v>
      </c>
      <c r="F38" s="18">
        <v>200</v>
      </c>
      <c r="G38" s="19">
        <v>20</v>
      </c>
      <c r="H38" s="19">
        <v>20</v>
      </c>
    </row>
    <row r="39" spans="2:8" ht="15.65">
      <c r="B39" s="22"/>
      <c r="C39" s="58" t="s">
        <v>78</v>
      </c>
      <c r="D39" s="11" t="s">
        <v>37</v>
      </c>
      <c r="E39" s="8" t="s">
        <v>79</v>
      </c>
      <c r="F39" s="18">
        <v>200</v>
      </c>
      <c r="G39" s="19">
        <v>199.9</v>
      </c>
      <c r="H39" s="19">
        <v>199.9</v>
      </c>
    </row>
    <row r="40" spans="2:8" ht="15.65">
      <c r="B40" s="22"/>
      <c r="C40" s="23" t="s">
        <v>80</v>
      </c>
      <c r="D40" s="11" t="s">
        <v>37</v>
      </c>
      <c r="E40" s="8" t="s">
        <v>79</v>
      </c>
      <c r="F40" s="18">
        <v>200</v>
      </c>
      <c r="G40" s="19">
        <v>40</v>
      </c>
      <c r="H40" s="19">
        <v>39.9</v>
      </c>
    </row>
    <row r="41" spans="2:8" ht="31.3">
      <c r="B41" s="22" t="s">
        <v>81</v>
      </c>
      <c r="C41" s="26"/>
      <c r="D41" s="11"/>
      <c r="E41" s="8" t="s">
        <v>82</v>
      </c>
      <c r="F41" s="18"/>
      <c r="G41" s="31">
        <f>G42+G43</f>
        <v>247.6</v>
      </c>
      <c r="H41" s="66">
        <f>H42+H43</f>
        <v>247.6</v>
      </c>
    </row>
    <row r="42" spans="2:8" ht="15.65">
      <c r="B42" s="33"/>
      <c r="C42" s="59" t="s">
        <v>83</v>
      </c>
      <c r="D42" s="11" t="s">
        <v>36</v>
      </c>
      <c r="E42" s="8" t="s">
        <v>84</v>
      </c>
      <c r="F42" s="18">
        <v>100</v>
      </c>
      <c r="G42" s="34">
        <v>231</v>
      </c>
      <c r="H42" s="34">
        <v>231</v>
      </c>
    </row>
    <row r="43" spans="2:8" ht="15.65">
      <c r="B43" s="33"/>
      <c r="C43" s="59" t="s">
        <v>83</v>
      </c>
      <c r="D43" s="11" t="s">
        <v>36</v>
      </c>
      <c r="E43" s="8" t="s">
        <v>84</v>
      </c>
      <c r="F43" s="18">
        <v>200</v>
      </c>
      <c r="G43" s="34">
        <v>16.600000000000001</v>
      </c>
      <c r="H43" s="34">
        <v>16.600000000000001</v>
      </c>
    </row>
    <row r="44" spans="2:8" ht="15.65">
      <c r="B44" s="78" t="s">
        <v>40</v>
      </c>
      <c r="C44" s="36"/>
      <c r="D44" s="71"/>
      <c r="E44" s="79" t="s">
        <v>41</v>
      </c>
      <c r="F44" s="81"/>
      <c r="G44" s="96">
        <f>G46+G51+G55+G60+G59+G58+G54+G61</f>
        <v>5848.1</v>
      </c>
      <c r="H44" s="96">
        <f>H46+H51+H55+H60+H59+H58+H54+H61</f>
        <v>5848.1</v>
      </c>
    </row>
    <row r="45" spans="2:8" ht="15.65">
      <c r="B45" s="78"/>
      <c r="C45" s="37"/>
      <c r="D45" s="72"/>
      <c r="E45" s="80"/>
      <c r="F45" s="82"/>
      <c r="G45" s="96"/>
      <c r="H45" s="96"/>
    </row>
    <row r="46" spans="2:8" ht="15.65">
      <c r="B46" s="77" t="s">
        <v>85</v>
      </c>
      <c r="C46" s="23"/>
      <c r="D46" s="71"/>
      <c r="E46" s="73" t="s">
        <v>43</v>
      </c>
      <c r="F46" s="75"/>
      <c r="G46" s="87">
        <f>G48+G49+G50</f>
        <v>743.90000000000009</v>
      </c>
      <c r="H46" s="87">
        <f>H48+H49+H50</f>
        <v>743.90000000000009</v>
      </c>
    </row>
    <row r="47" spans="2:8" ht="15.65">
      <c r="B47" s="77"/>
      <c r="C47" s="24"/>
      <c r="D47" s="72"/>
      <c r="E47" s="74"/>
      <c r="F47" s="76"/>
      <c r="G47" s="88"/>
      <c r="H47" s="88"/>
    </row>
    <row r="48" spans="2:8" ht="15.65">
      <c r="B48" s="17"/>
      <c r="C48" s="17"/>
      <c r="D48" s="11" t="s">
        <v>44</v>
      </c>
      <c r="E48" s="8" t="s">
        <v>45</v>
      </c>
      <c r="F48" s="18">
        <v>200</v>
      </c>
      <c r="G48" s="25">
        <v>643</v>
      </c>
      <c r="H48" s="25">
        <v>643</v>
      </c>
    </row>
    <row r="49" spans="2:8" ht="15.65">
      <c r="B49" s="33"/>
      <c r="C49" s="58" t="s">
        <v>78</v>
      </c>
      <c r="D49" s="11" t="s">
        <v>44</v>
      </c>
      <c r="E49" s="8" t="s">
        <v>46</v>
      </c>
      <c r="F49" s="18">
        <v>200</v>
      </c>
      <c r="G49" s="25">
        <v>91.7</v>
      </c>
      <c r="H49" s="25">
        <v>91.7</v>
      </c>
    </row>
    <row r="50" spans="2:8" ht="15.65">
      <c r="B50" s="33"/>
      <c r="C50" s="23" t="s">
        <v>80</v>
      </c>
      <c r="D50" s="11" t="s">
        <v>44</v>
      </c>
      <c r="E50" s="8" t="s">
        <v>46</v>
      </c>
      <c r="F50" s="18">
        <v>200</v>
      </c>
      <c r="G50" s="25">
        <v>9.1999999999999993</v>
      </c>
      <c r="H50" s="25">
        <v>9.1999999999999993</v>
      </c>
    </row>
    <row r="51" spans="2:8" ht="15.65">
      <c r="B51" s="15" t="s">
        <v>47</v>
      </c>
      <c r="C51" s="23"/>
      <c r="D51" s="3"/>
      <c r="E51" s="8" t="s">
        <v>48</v>
      </c>
      <c r="F51" s="18"/>
      <c r="G51" s="31">
        <f>G52+G53</f>
        <v>1142.3</v>
      </c>
      <c r="H51" s="66">
        <f>H52+H53</f>
        <v>1142.3</v>
      </c>
    </row>
    <row r="52" spans="2:8" ht="15.65">
      <c r="B52" s="32"/>
      <c r="C52" s="23"/>
      <c r="D52" s="3" t="s">
        <v>44</v>
      </c>
      <c r="E52" s="8" t="s">
        <v>49</v>
      </c>
      <c r="F52" s="18">
        <v>200</v>
      </c>
      <c r="G52" s="34">
        <v>942.3</v>
      </c>
      <c r="H52" s="34">
        <v>942.3</v>
      </c>
    </row>
    <row r="53" spans="2:8" ht="15.65">
      <c r="B53" s="32"/>
      <c r="C53" s="58" t="s">
        <v>78</v>
      </c>
      <c r="D53" s="65" t="s">
        <v>44</v>
      </c>
      <c r="E53" s="8" t="s">
        <v>99</v>
      </c>
      <c r="F53" s="18">
        <v>200</v>
      </c>
      <c r="G53" s="34">
        <v>200</v>
      </c>
      <c r="H53" s="34">
        <v>200</v>
      </c>
    </row>
    <row r="54" spans="2:8" ht="31.3">
      <c r="B54" s="22" t="s">
        <v>51</v>
      </c>
      <c r="C54" s="27"/>
      <c r="D54" s="3" t="s">
        <v>44</v>
      </c>
      <c r="E54" s="8" t="s">
        <v>52</v>
      </c>
      <c r="F54" s="18">
        <v>200</v>
      </c>
      <c r="G54" s="19">
        <v>74</v>
      </c>
      <c r="H54" s="19">
        <v>74</v>
      </c>
    </row>
    <row r="55" spans="2:8" ht="15.65">
      <c r="B55" s="22" t="s">
        <v>67</v>
      </c>
      <c r="C55" s="26"/>
      <c r="D55" s="11"/>
      <c r="E55" s="8" t="s">
        <v>68</v>
      </c>
      <c r="F55" s="18"/>
      <c r="G55" s="31">
        <f>G56+G57</f>
        <v>2978.3</v>
      </c>
      <c r="H55" s="66">
        <f>H56+H57</f>
        <v>2978.3</v>
      </c>
    </row>
    <row r="56" spans="2:8" ht="15.65">
      <c r="B56" s="27"/>
      <c r="C56" s="27"/>
      <c r="D56" s="11" t="s">
        <v>53</v>
      </c>
      <c r="E56" s="8" t="s">
        <v>54</v>
      </c>
      <c r="F56" s="18">
        <v>200</v>
      </c>
      <c r="G56" s="19">
        <v>2978.3</v>
      </c>
      <c r="H56" s="19">
        <v>2978.3</v>
      </c>
    </row>
    <row r="57" spans="2:8" ht="15.65">
      <c r="B57" s="38"/>
      <c r="C57" s="27"/>
      <c r="D57" s="11"/>
      <c r="E57" s="8"/>
      <c r="F57" s="18"/>
      <c r="G57" s="19"/>
      <c r="H57" s="19"/>
    </row>
    <row r="58" spans="2:8" ht="31.3">
      <c r="B58" s="15" t="s">
        <v>63</v>
      </c>
      <c r="C58" s="23"/>
      <c r="D58" s="3" t="s">
        <v>44</v>
      </c>
      <c r="E58" s="8" t="s">
        <v>50</v>
      </c>
      <c r="F58" s="8">
        <v>200</v>
      </c>
      <c r="G58" s="34">
        <v>556.1</v>
      </c>
      <c r="H58" s="34">
        <v>556.1</v>
      </c>
    </row>
    <row r="59" spans="2:8" ht="15.65">
      <c r="B59" s="22" t="s">
        <v>56</v>
      </c>
      <c r="C59" s="26"/>
      <c r="D59" s="11" t="s">
        <v>55</v>
      </c>
      <c r="E59" s="8" t="s">
        <v>57</v>
      </c>
      <c r="F59" s="18">
        <v>200</v>
      </c>
      <c r="G59" s="19"/>
      <c r="H59" s="19"/>
    </row>
    <row r="60" spans="2:8" ht="31.3">
      <c r="B60" s="22" t="s">
        <v>86</v>
      </c>
      <c r="C60" s="26"/>
      <c r="D60" s="11" t="s">
        <v>55</v>
      </c>
      <c r="E60" s="8" t="s">
        <v>87</v>
      </c>
      <c r="F60" s="18">
        <v>200</v>
      </c>
      <c r="G60" s="19"/>
      <c r="H60" s="19"/>
    </row>
    <row r="61" spans="2:8" ht="15.65">
      <c r="B61" s="22" t="s">
        <v>65</v>
      </c>
      <c r="C61" s="26"/>
      <c r="D61" s="11" t="s">
        <v>44</v>
      </c>
      <c r="E61" s="8" t="s">
        <v>66</v>
      </c>
      <c r="F61" s="18">
        <v>200</v>
      </c>
      <c r="G61" s="19">
        <v>353.5</v>
      </c>
      <c r="H61" s="19">
        <v>353.5</v>
      </c>
    </row>
    <row r="62" spans="2:8" ht="31.3">
      <c r="B62" s="21" t="s">
        <v>88</v>
      </c>
      <c r="C62" s="39"/>
      <c r="D62" s="40"/>
      <c r="E62" s="41" t="s">
        <v>58</v>
      </c>
      <c r="F62" s="42"/>
      <c r="G62" s="14">
        <f>G63</f>
        <v>0</v>
      </c>
      <c r="H62" s="14">
        <f>H63</f>
        <v>0</v>
      </c>
    </row>
    <row r="63" spans="2:8" ht="15.65">
      <c r="B63" s="22" t="s">
        <v>89</v>
      </c>
      <c r="C63" s="43"/>
      <c r="D63" s="40" t="s">
        <v>55</v>
      </c>
      <c r="E63" s="42" t="s">
        <v>59</v>
      </c>
      <c r="F63" s="42">
        <v>200</v>
      </c>
      <c r="G63" s="19"/>
      <c r="H63" s="19"/>
    </row>
    <row r="64" spans="2:8" ht="15.65">
      <c r="B64" s="44" t="s">
        <v>90</v>
      </c>
      <c r="C64" s="39"/>
      <c r="D64" s="45"/>
      <c r="E64" s="41" t="s">
        <v>69</v>
      </c>
      <c r="F64" s="42"/>
      <c r="G64" s="14">
        <f>G65</f>
        <v>8067.9</v>
      </c>
      <c r="H64" s="14">
        <f>H65</f>
        <v>8067.9</v>
      </c>
    </row>
    <row r="65" spans="2:8" ht="47">
      <c r="B65" s="46" t="s">
        <v>91</v>
      </c>
      <c r="C65" s="43"/>
      <c r="D65" s="45" t="s">
        <v>42</v>
      </c>
      <c r="E65" s="42" t="s">
        <v>70</v>
      </c>
      <c r="F65" s="42">
        <v>200</v>
      </c>
      <c r="G65" s="31">
        <f>G66+G67+G68</f>
        <v>8067.9</v>
      </c>
      <c r="H65" s="66">
        <f>H66+H67+H68</f>
        <v>8067.9</v>
      </c>
    </row>
    <row r="66" spans="2:8" ht="15.65">
      <c r="B66" s="46"/>
      <c r="C66" s="43"/>
      <c r="D66" s="45" t="s">
        <v>42</v>
      </c>
      <c r="E66" s="42" t="s">
        <v>71</v>
      </c>
      <c r="F66" s="42">
        <v>200</v>
      </c>
      <c r="G66" s="19">
        <v>3700.4</v>
      </c>
      <c r="H66" s="19">
        <v>3700.4</v>
      </c>
    </row>
    <row r="67" spans="2:8" ht="15.65">
      <c r="B67" s="33"/>
      <c r="C67" s="59" t="s">
        <v>78</v>
      </c>
      <c r="D67" s="45" t="s">
        <v>42</v>
      </c>
      <c r="E67" s="42" t="s">
        <v>72</v>
      </c>
      <c r="F67" s="42">
        <v>200</v>
      </c>
      <c r="G67" s="19">
        <v>4363.1000000000004</v>
      </c>
      <c r="H67" s="19">
        <v>4363.1000000000004</v>
      </c>
    </row>
    <row r="68" spans="2:8" ht="15.65">
      <c r="B68" s="33"/>
      <c r="C68" s="59" t="s">
        <v>80</v>
      </c>
      <c r="D68" s="45" t="s">
        <v>42</v>
      </c>
      <c r="E68" s="42" t="s">
        <v>72</v>
      </c>
      <c r="F68" s="42">
        <v>200</v>
      </c>
      <c r="G68" s="19">
        <v>4.4000000000000004</v>
      </c>
      <c r="H68" s="19">
        <v>4.4000000000000004</v>
      </c>
    </row>
    <row r="69" spans="2:8" ht="15.65">
      <c r="B69" s="10" t="s">
        <v>92</v>
      </c>
      <c r="C69" s="47"/>
      <c r="D69" s="40" t="s">
        <v>60</v>
      </c>
      <c r="E69" s="48" t="s">
        <v>61</v>
      </c>
      <c r="F69" s="49">
        <v>800</v>
      </c>
      <c r="G69" s="50"/>
      <c r="H69" s="50"/>
    </row>
    <row r="70" spans="2:8" ht="15.65">
      <c r="B70" s="10" t="s">
        <v>62</v>
      </c>
      <c r="C70" s="10"/>
      <c r="D70" s="11"/>
      <c r="E70" s="12"/>
      <c r="F70" s="13"/>
      <c r="G70" s="14">
        <f>G6+G12+G44+G69+G62+G64</f>
        <v>21011.5</v>
      </c>
      <c r="H70" s="14">
        <f>H6+H12+H44+H69+H62+H64</f>
        <v>21011.4</v>
      </c>
    </row>
    <row r="71" spans="2:8">
      <c r="B71" s="51"/>
      <c r="C71" s="60"/>
      <c r="D71" s="52"/>
      <c r="E71" s="53"/>
      <c r="F71" s="52"/>
      <c r="G71" s="51"/>
    </row>
    <row r="72" spans="2:8" ht="15.65">
      <c r="B72" s="62" t="s">
        <v>96</v>
      </c>
      <c r="C72" s="60"/>
      <c r="D72" s="52"/>
      <c r="E72" s="53"/>
      <c r="F72" s="52"/>
      <c r="G72" s="51"/>
    </row>
    <row r="73" spans="2:8">
      <c r="B73" s="51"/>
      <c r="C73" s="60"/>
      <c r="D73" s="52"/>
      <c r="E73" s="53"/>
      <c r="F73" s="67" t="s">
        <v>83</v>
      </c>
      <c r="G73" s="68">
        <f>G41</f>
        <v>247.6</v>
      </c>
      <c r="H73" s="68">
        <f>H41</f>
        <v>247.6</v>
      </c>
    </row>
    <row r="74" spans="2:8">
      <c r="B74" s="51"/>
      <c r="C74" s="60"/>
      <c r="D74" s="52"/>
      <c r="E74" s="53"/>
      <c r="F74" s="67" t="s">
        <v>97</v>
      </c>
      <c r="G74" s="68">
        <f>G39+G49+G67+G53</f>
        <v>4854.7000000000007</v>
      </c>
      <c r="H74" s="68">
        <f>H39+H49+H67+H53</f>
        <v>4854.7000000000007</v>
      </c>
    </row>
    <row r="75" spans="2:8">
      <c r="B75" s="51"/>
      <c r="C75" s="60"/>
      <c r="D75" s="52"/>
      <c r="E75" s="53"/>
      <c r="F75" s="52"/>
      <c r="G75" s="51"/>
    </row>
    <row r="76" spans="2:8">
      <c r="B76" s="51"/>
      <c r="C76" s="60"/>
      <c r="D76" s="52"/>
      <c r="E76" s="53"/>
      <c r="F76" s="52"/>
      <c r="G76" s="51"/>
    </row>
    <row r="77" spans="2:8">
      <c r="B77" s="51"/>
      <c r="C77" s="60"/>
      <c r="D77" s="52"/>
      <c r="E77" s="53"/>
      <c r="F77" s="52"/>
      <c r="G77" s="51"/>
    </row>
    <row r="78" spans="2:8">
      <c r="B78" s="51"/>
      <c r="C78" s="60"/>
      <c r="D78" s="52"/>
      <c r="E78" s="53"/>
      <c r="F78" s="52"/>
      <c r="G78" s="51"/>
    </row>
    <row r="79" spans="2:8">
      <c r="B79" s="51"/>
      <c r="C79" s="60"/>
      <c r="D79" s="52"/>
      <c r="E79" s="53"/>
      <c r="F79" s="52"/>
      <c r="G79" s="51"/>
    </row>
    <row r="80" spans="2:8">
      <c r="B80" s="51"/>
      <c r="C80" s="60"/>
      <c r="D80" s="52"/>
      <c r="E80" s="53"/>
      <c r="F80" s="52"/>
      <c r="G80" s="51"/>
    </row>
    <row r="81" spans="2:7">
      <c r="B81" s="51"/>
      <c r="C81" s="60"/>
      <c r="D81" s="52"/>
      <c r="E81" s="53"/>
      <c r="F81" s="52"/>
      <c r="G81" s="51"/>
    </row>
    <row r="82" spans="2:7">
      <c r="B82" s="51"/>
      <c r="C82" s="60"/>
      <c r="D82" s="52"/>
      <c r="E82" s="53"/>
      <c r="F82" s="52"/>
      <c r="G82" s="51"/>
    </row>
    <row r="83" spans="2:7">
      <c r="B83" s="51"/>
      <c r="C83" s="60"/>
      <c r="D83" s="52"/>
      <c r="E83" s="53"/>
      <c r="F83" s="52"/>
      <c r="G83" s="51"/>
    </row>
    <row r="84" spans="2:7">
      <c r="B84" s="51"/>
      <c r="C84" s="60"/>
      <c r="D84" s="52"/>
      <c r="E84" s="53"/>
      <c r="F84" s="52"/>
      <c r="G84" s="51"/>
    </row>
    <row r="85" spans="2:7">
      <c r="B85" s="51"/>
      <c r="C85" s="60"/>
      <c r="D85" s="52"/>
      <c r="E85" s="53"/>
      <c r="F85" s="52"/>
      <c r="G85" s="51"/>
    </row>
    <row r="86" spans="2:7">
      <c r="B86" s="51"/>
      <c r="C86" s="60"/>
      <c r="D86" s="52"/>
      <c r="E86" s="53"/>
      <c r="F86" s="52"/>
      <c r="G86" s="51"/>
    </row>
    <row r="87" spans="2:7">
      <c r="B87" s="51"/>
      <c r="C87" s="60"/>
      <c r="D87" s="52"/>
      <c r="E87" s="53"/>
      <c r="F87" s="52"/>
      <c r="G87" s="51"/>
    </row>
    <row r="88" spans="2:7">
      <c r="B88" s="51"/>
      <c r="C88" s="60"/>
      <c r="D88" s="52"/>
      <c r="E88" s="53"/>
      <c r="F88" s="52"/>
      <c r="G88" s="51"/>
    </row>
    <row r="89" spans="2:7">
      <c r="B89" s="51"/>
      <c r="C89" s="60"/>
      <c r="D89" s="52"/>
      <c r="E89" s="53"/>
      <c r="F89" s="52"/>
      <c r="G89" s="51"/>
    </row>
    <row r="90" spans="2:7">
      <c r="B90" s="51"/>
      <c r="C90" s="60"/>
      <c r="D90" s="52"/>
      <c r="E90" s="53"/>
      <c r="F90" s="52"/>
      <c r="G90" s="51"/>
    </row>
    <row r="91" spans="2:7">
      <c r="B91" s="51"/>
      <c r="C91" s="60"/>
      <c r="D91" s="52"/>
      <c r="E91" s="53"/>
      <c r="F91" s="52"/>
      <c r="G91" s="51"/>
    </row>
    <row r="92" spans="2:7">
      <c r="B92" s="51"/>
      <c r="C92" s="60"/>
      <c r="D92" s="52"/>
      <c r="E92" s="53"/>
      <c r="F92" s="52"/>
      <c r="G92" s="51"/>
    </row>
    <row r="93" spans="2:7">
      <c r="B93" s="51"/>
      <c r="C93" s="60"/>
      <c r="D93" s="52"/>
      <c r="E93" s="53"/>
      <c r="F93" s="52"/>
      <c r="G93" s="51"/>
    </row>
    <row r="94" spans="2:7">
      <c r="B94" s="51"/>
      <c r="C94" s="60"/>
      <c r="D94" s="52"/>
      <c r="E94" s="53"/>
      <c r="F94" s="52"/>
      <c r="G94" s="51"/>
    </row>
  </sheetData>
  <mergeCells count="44">
    <mergeCell ref="G44:G45"/>
    <mergeCell ref="F46:F47"/>
    <mergeCell ref="G46:G47"/>
    <mergeCell ref="H46:H47"/>
    <mergeCell ref="G32:G33"/>
    <mergeCell ref="H32:H33"/>
    <mergeCell ref="H44:H45"/>
    <mergeCell ref="H19:H20"/>
    <mergeCell ref="B25:B27"/>
    <mergeCell ref="D25:D27"/>
    <mergeCell ref="E25:E27"/>
    <mergeCell ref="F25:F27"/>
    <mergeCell ref="G25:G27"/>
    <mergeCell ref="H25:H27"/>
    <mergeCell ref="B19:B20"/>
    <mergeCell ref="D19:D20"/>
    <mergeCell ref="E19:E20"/>
    <mergeCell ref="F19:F20"/>
    <mergeCell ref="G19:G20"/>
    <mergeCell ref="B1:G2"/>
    <mergeCell ref="B3:G3"/>
    <mergeCell ref="H7:H8"/>
    <mergeCell ref="B14:B15"/>
    <mergeCell ref="D14:D15"/>
    <mergeCell ref="E14:E15"/>
    <mergeCell ref="F14:F15"/>
    <mergeCell ref="G14:G15"/>
    <mergeCell ref="H14:H15"/>
    <mergeCell ref="B7:B8"/>
    <mergeCell ref="D7:D8"/>
    <mergeCell ref="E7:E8"/>
    <mergeCell ref="F7:F8"/>
    <mergeCell ref="G7:G8"/>
    <mergeCell ref="B32:B33"/>
    <mergeCell ref="D32:D33"/>
    <mergeCell ref="E32:E33"/>
    <mergeCell ref="F32:F33"/>
    <mergeCell ref="B46:B47"/>
    <mergeCell ref="D46:D47"/>
    <mergeCell ref="E46:E47"/>
    <mergeCell ref="B44:B45"/>
    <mergeCell ref="D44:D45"/>
    <mergeCell ref="E44:E45"/>
    <mergeCell ref="F44:F45"/>
  </mergeCells>
  <pageMargins left="0.43307086614173229" right="0.31496062992125984" top="0.31496062992125984" bottom="0.31496062992125984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2023-01-19T11:30:32Z</dcterms:modified>
</cp:coreProperties>
</file>