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5725"/>
</workbook>
</file>

<file path=xl/calcChain.xml><?xml version="1.0" encoding="utf-8"?>
<calcChain xmlns="http://schemas.openxmlformats.org/spreadsheetml/2006/main">
  <c r="G6" i="1"/>
  <c r="F6"/>
  <c r="E6"/>
  <c r="G7"/>
  <c r="F7"/>
  <c r="E7"/>
  <c r="G88"/>
  <c r="F88"/>
  <c r="E88"/>
  <c r="G100"/>
  <c r="F100"/>
  <c r="E100"/>
  <c r="E78"/>
  <c r="E68"/>
  <c r="E38"/>
  <c r="G68"/>
  <c r="F68"/>
  <c r="G78"/>
  <c r="F78"/>
  <c r="G115"/>
  <c r="F115"/>
  <c r="E115"/>
  <c r="G110"/>
  <c r="F110"/>
  <c r="E110"/>
  <c r="G105"/>
  <c r="F105"/>
  <c r="E105"/>
  <c r="G95"/>
  <c r="F95"/>
  <c r="E95"/>
  <c r="G89"/>
  <c r="F89"/>
  <c r="E89"/>
  <c r="G87"/>
  <c r="F87"/>
  <c r="E87"/>
  <c r="G86"/>
  <c r="F86"/>
  <c r="F90" s="1"/>
  <c r="E86"/>
  <c r="G85"/>
  <c r="F85"/>
  <c r="E85"/>
  <c r="G79"/>
  <c r="F79"/>
  <c r="E79"/>
  <c r="G77"/>
  <c r="F77"/>
  <c r="E77"/>
  <c r="G76"/>
  <c r="F76"/>
  <c r="E76"/>
  <c r="G75"/>
  <c r="F75"/>
  <c r="E75"/>
  <c r="G69"/>
  <c r="F69"/>
  <c r="E69"/>
  <c r="G67"/>
  <c r="F67"/>
  <c r="E67"/>
  <c r="G66"/>
  <c r="F66"/>
  <c r="E66"/>
  <c r="G48"/>
  <c r="F48"/>
  <c r="E48"/>
  <c r="G65"/>
  <c r="F65"/>
  <c r="E65"/>
  <c r="G60"/>
  <c r="F60"/>
  <c r="E60"/>
  <c r="G55"/>
  <c r="F55"/>
  <c r="E55"/>
  <c r="G49"/>
  <c r="F49"/>
  <c r="E49"/>
  <c r="G47"/>
  <c r="F47"/>
  <c r="E47"/>
  <c r="G46"/>
  <c r="G50" s="1"/>
  <c r="F46"/>
  <c r="E46"/>
  <c r="E50" s="1"/>
  <c r="G45"/>
  <c r="F45"/>
  <c r="E45"/>
  <c r="G39"/>
  <c r="F39"/>
  <c r="E39"/>
  <c r="G38"/>
  <c r="F38"/>
  <c r="G37"/>
  <c r="F37"/>
  <c r="E37"/>
  <c r="G36"/>
  <c r="F36"/>
  <c r="F40" s="1"/>
  <c r="E36"/>
  <c r="G29"/>
  <c r="F29"/>
  <c r="E29"/>
  <c r="G28"/>
  <c r="F28"/>
  <c r="E28"/>
  <c r="G27"/>
  <c r="F27"/>
  <c r="E27"/>
  <c r="G26"/>
  <c r="F26"/>
  <c r="E26"/>
  <c r="E40" l="1"/>
  <c r="G40"/>
  <c r="E90"/>
  <c r="G90"/>
  <c r="G80"/>
  <c r="F80"/>
  <c r="E70"/>
  <c r="E80"/>
  <c r="G70"/>
  <c r="F70"/>
  <c r="F50"/>
  <c r="F13"/>
  <c r="F8" s="1"/>
  <c r="G13"/>
  <c r="G8" s="1"/>
  <c r="E13"/>
  <c r="E8" s="1"/>
  <c r="F12"/>
  <c r="G12"/>
  <c r="E12"/>
  <c r="F11"/>
  <c r="G11"/>
  <c r="E11"/>
  <c r="F30"/>
  <c r="F20"/>
  <c r="G20"/>
  <c r="E20"/>
  <c r="F25"/>
  <c r="G25"/>
  <c r="E25"/>
  <c r="G30"/>
  <c r="F35"/>
  <c r="G35"/>
  <c r="E35"/>
  <c r="G15" l="1"/>
  <c r="G10"/>
  <c r="F15"/>
  <c r="F10"/>
  <c r="E15"/>
  <c r="E30"/>
  <c r="E10" l="1"/>
</calcChain>
</file>

<file path=xl/sharedStrings.xml><?xml version="1.0" encoding="utf-8"?>
<sst xmlns="http://schemas.openxmlformats.org/spreadsheetml/2006/main" count="318" uniqueCount="58">
  <si>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</si>
  <si>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</si>
  <si>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</si>
  <si>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</si>
  <si>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</si>
  <si>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</si>
  <si>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</si>
  <si>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</si>
  <si>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</si>
  <si>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</si>
  <si>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</si>
  <si>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</si>
  <si>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</si>
  <si>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</si>
  <si>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</si>
  <si>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</si>
  <si>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</si>
  <si>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План реализации муниципальной программы</t>
  </si>
  <si>
    <t>Приложение 2
к муниципальной программе  ''Реализация полномочий Новоюрковичкой сельской администрации  (2018 - 2020 годы)''</t>
  </si>
  <si>
    <t>2018 год</t>
  </si>
  <si>
    <t>2020 год</t>
  </si>
  <si>
    <t>2019 год</t>
  </si>
  <si>
    <t>Новоюрковичская сельская администрация Климовского района Брянской области</t>
  </si>
  <si>
    <t>Реализация полномочий Новоюрковичкой сельской администрации  (2018 - 2020 годы)</t>
  </si>
  <si>
    <t>Создание условий для эффективной деятельности главы муниципального образования и администрации сельского поселения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</si>
  <si>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</si>
  <si>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местного самоуправления</t>
  </si>
  <si>
    <t>Осуществление переданных органу местного самоуправления поселения отдельных государственных полномочий</t>
  </si>
  <si>
    <t>Осуществление первичного воинского учета на территории поселения, где отсутствуют военные комиссариаты</t>
  </si>
  <si>
    <t>3.</t>
  </si>
  <si>
    <t>3.1.</t>
  </si>
  <si>
    <t>Укрепление пожарной безопасности в населенных пунктах сельского поселения</t>
  </si>
  <si>
    <t>Мероприятия в сфере пожарной безопасности</t>
  </si>
  <si>
    <t>4.</t>
  </si>
  <si>
    <t>4.1.</t>
  </si>
  <si>
    <t>Обеспечение безопасности гидротехнических сооружений</t>
  </si>
  <si>
    <t>4.2.</t>
  </si>
  <si>
    <t>4.3.</t>
  </si>
  <si>
    <t>Реализация переданных полномочий района по решению отдельных вопросов местного значения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на них</t>
  </si>
  <si>
    <t>Реализация переданных полномочий района по решению отдельных вопросов местного значения на утверждение генеральных планов поселения, правил землепользования и застройки</t>
  </si>
  <si>
    <t>5.</t>
  </si>
  <si>
    <t>5.1.</t>
  </si>
  <si>
    <t>Осуществление мер, направленных на развитие муниципального хозяйства, повышение уровня благоустройства и улучшение санитарного содержания территорий населенных пунктов сельского поселения</t>
  </si>
  <si>
    <t>Уличное освещение</t>
  </si>
  <si>
    <t>6.1.</t>
  </si>
  <si>
    <t>Реализация мероприятий связанных с исполнением публиных нормативных обязательств и предоставления социальных выплат</t>
  </si>
  <si>
    <t>Ежемесячная доплата к пенсии муниципальным служащим</t>
  </si>
  <si>
    <t>Реализация полномочий по решению вопросов местного значения в области национальной экономики</t>
  </si>
  <si>
    <t>7.1.</t>
  </si>
  <si>
    <t>Финансовое обеспечение передаваемых полномочий сельского поселения по решению вопросов местного значения</t>
  </si>
  <si>
    <t>7.2.</t>
  </si>
  <si>
    <t>7.3.</t>
  </si>
  <si>
    <t>7.4.</t>
  </si>
  <si>
    <t>7.5.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</si>
  <si>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</si>
  <si>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по обеспечению условий для развития на территории поселения физической культуры, школьного спорта и массового спорта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</si>
  <si>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</si>
  <si>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по формированию архивных фондов поселения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</si>
</sst>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29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1" sqref="B11:B15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39.75" customHeight="1">
      <c r="A2" s="1" t="s">
        <v>0</v>
      </c>
      <c r="B2" s="1" t="s">
        <v>0</v>
      </c>
      <c r="C2" s="1" t="s">
        <v>0</v>
      </c>
      <c r="D2" s="18" t="s">
        <v>18</v>
      </c>
      <c r="E2" s="19"/>
      <c r="F2" s="19"/>
      <c r="G2" s="19"/>
      <c r="H2" s="19"/>
    </row>
    <row r="3" spans="1:8" ht="20.25" customHeight="1">
      <c r="A3" s="20" t="s">
        <v>17</v>
      </c>
      <c r="B3" s="20"/>
      <c r="C3" s="20"/>
      <c r="D3" s="20"/>
      <c r="E3" s="20"/>
      <c r="F3" s="20"/>
      <c r="G3" s="20"/>
      <c r="H3" s="20"/>
    </row>
    <row r="4" spans="1:8" ht="34.5" customHeigh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/>
      <c r="G4" s="21"/>
      <c r="H4" s="21" t="s">
        <v>6</v>
      </c>
    </row>
    <row r="5" spans="1:8" ht="47.25" customHeight="1">
      <c r="A5" s="22" t="s">
        <v>0</v>
      </c>
      <c r="B5" s="22" t="s">
        <v>0</v>
      </c>
      <c r="C5" s="21" t="s">
        <v>0</v>
      </c>
      <c r="D5" s="21" t="s">
        <v>0</v>
      </c>
      <c r="E5" s="11" t="s">
        <v>19</v>
      </c>
      <c r="F5" s="11" t="s">
        <v>21</v>
      </c>
      <c r="G5" s="11" t="s">
        <v>20</v>
      </c>
      <c r="H5" s="21" t="s">
        <v>0</v>
      </c>
    </row>
    <row r="6" spans="1:8" ht="38.25" customHeight="1">
      <c r="A6" s="3" t="s">
        <v>0</v>
      </c>
      <c r="B6" s="12" t="s">
        <v>23</v>
      </c>
      <c r="C6" s="16" t="s">
        <v>22</v>
      </c>
      <c r="D6" s="7" t="s">
        <v>7</v>
      </c>
      <c r="E6" s="8">
        <f>E11+E26</f>
        <v>63999</v>
      </c>
      <c r="F6" s="8">
        <f>F11+F26</f>
        <v>64678</v>
      </c>
      <c r="G6" s="8">
        <f>G11+G26</f>
        <v>67003</v>
      </c>
      <c r="H6" s="7"/>
    </row>
    <row r="7" spans="1:8" ht="43.35" customHeight="1">
      <c r="A7" s="3" t="s">
        <v>0</v>
      </c>
      <c r="B7" s="4" t="s">
        <v>0</v>
      </c>
      <c r="C7" s="16"/>
      <c r="D7" s="7" t="s">
        <v>8</v>
      </c>
      <c r="E7" s="8">
        <f>E12+E27</f>
        <v>0</v>
      </c>
      <c r="F7" s="8">
        <f>F12+F27</f>
        <v>0</v>
      </c>
      <c r="G7" s="8">
        <f>G12+G27</f>
        <v>0</v>
      </c>
      <c r="H7" s="7"/>
    </row>
    <row r="8" spans="1:8" ht="28.9" customHeight="1">
      <c r="A8" s="3" t="s">
        <v>0</v>
      </c>
      <c r="B8" s="4" t="s">
        <v>0</v>
      </c>
      <c r="C8" s="16"/>
      <c r="D8" s="7" t="s">
        <v>9</v>
      </c>
      <c r="E8" s="8">
        <f>E13+E28+E38+E48+E68+E78+E88</f>
        <v>1930142.9000000001</v>
      </c>
      <c r="F8" s="8">
        <f>F13+F28+F38+F48+F68+F78+F88</f>
        <v>1274510</v>
      </c>
      <c r="G8" s="8">
        <f>G13+G28+G38+G48+G68+G78+G88</f>
        <v>1303660</v>
      </c>
      <c r="H8" s="7"/>
    </row>
    <row r="9" spans="1:8" ht="28.9" customHeight="1">
      <c r="A9" s="3" t="s">
        <v>0</v>
      </c>
      <c r="B9" s="4" t="s">
        <v>0</v>
      </c>
      <c r="C9" s="16"/>
      <c r="D9" s="7" t="s">
        <v>10</v>
      </c>
      <c r="E9" s="8">
        <v>0</v>
      </c>
      <c r="F9" s="8">
        <v>0</v>
      </c>
      <c r="G9" s="8">
        <v>0</v>
      </c>
      <c r="H9" s="7"/>
    </row>
    <row r="10" spans="1:8" ht="14.45" customHeight="1">
      <c r="A10" s="5" t="s">
        <v>0</v>
      </c>
      <c r="B10" s="6" t="s">
        <v>0</v>
      </c>
      <c r="C10" s="17"/>
      <c r="D10" s="9" t="s">
        <v>11</v>
      </c>
      <c r="E10" s="10">
        <f>SUM(E6:E9)</f>
        <v>1994141.9000000001</v>
      </c>
      <c r="F10" s="10">
        <f>SUM(F6:F9)</f>
        <v>1339188</v>
      </c>
      <c r="G10" s="10">
        <f>SUM(G6:G9)</f>
        <v>1370663</v>
      </c>
      <c r="H10" s="9"/>
    </row>
    <row r="11" spans="1:8" ht="42" customHeight="1">
      <c r="A11" s="2" t="s">
        <v>12</v>
      </c>
      <c r="B11" s="23" t="s">
        <v>24</v>
      </c>
      <c r="C11" s="16" t="s">
        <v>22</v>
      </c>
      <c r="D11" s="7" t="s">
        <v>7</v>
      </c>
      <c r="E11" s="8">
        <f>E16+E21</f>
        <v>0</v>
      </c>
      <c r="F11" s="8">
        <f t="shared" ref="F11:G11" si="0">F16+F21</f>
        <v>0</v>
      </c>
      <c r="G11" s="8">
        <f t="shared" si="0"/>
        <v>0</v>
      </c>
      <c r="H11" s="7"/>
    </row>
    <row r="12" spans="1:8" ht="43.35" customHeight="1">
      <c r="A12" s="3" t="s">
        <v>0</v>
      </c>
      <c r="B12" s="24"/>
      <c r="C12" s="16"/>
      <c r="D12" s="7" t="s">
        <v>8</v>
      </c>
      <c r="E12" s="8">
        <f>E17+E22</f>
        <v>0</v>
      </c>
      <c r="F12" s="8">
        <f t="shared" ref="F12:G12" si="1">F17+F22</f>
        <v>0</v>
      </c>
      <c r="G12" s="8">
        <f t="shared" si="1"/>
        <v>0</v>
      </c>
      <c r="H12" s="7"/>
    </row>
    <row r="13" spans="1:8" ht="28.9" customHeight="1">
      <c r="A13" s="3" t="s">
        <v>0</v>
      </c>
      <c r="B13" s="24"/>
      <c r="C13" s="16"/>
      <c r="D13" s="7" t="s">
        <v>9</v>
      </c>
      <c r="E13" s="8">
        <f>E18+E23</f>
        <v>720687.09000000008</v>
      </c>
      <c r="F13" s="8">
        <f t="shared" ref="F13:G13" si="2">F18+F23</f>
        <v>719578</v>
      </c>
      <c r="G13" s="8">
        <f t="shared" si="2"/>
        <v>719278</v>
      </c>
      <c r="H13" s="7"/>
    </row>
    <row r="14" spans="1:8" ht="28.9" customHeight="1">
      <c r="A14" s="3" t="s">
        <v>0</v>
      </c>
      <c r="B14" s="24"/>
      <c r="C14" s="16"/>
      <c r="D14" s="7" t="s">
        <v>10</v>
      </c>
      <c r="E14" s="8">
        <v>0</v>
      </c>
      <c r="F14" s="8">
        <v>0</v>
      </c>
      <c r="G14" s="8">
        <v>0</v>
      </c>
      <c r="H14" s="7"/>
    </row>
    <row r="15" spans="1:8" ht="14.45" customHeight="1">
      <c r="A15" s="5" t="s">
        <v>0</v>
      </c>
      <c r="B15" s="25"/>
      <c r="C15" s="17"/>
      <c r="D15" s="9" t="s">
        <v>11</v>
      </c>
      <c r="E15" s="10">
        <f>SUM(E11:E14)</f>
        <v>720687.09000000008</v>
      </c>
      <c r="F15" s="10">
        <f t="shared" ref="F15:G15" si="3">SUM(F11:F14)</f>
        <v>719578</v>
      </c>
      <c r="G15" s="10">
        <f t="shared" si="3"/>
        <v>719278</v>
      </c>
      <c r="H15" s="9"/>
    </row>
    <row r="16" spans="1:8" ht="41.25" customHeight="1">
      <c r="A16" s="2" t="s">
        <v>13</v>
      </c>
      <c r="B16" s="13" t="s">
        <v>25</v>
      </c>
      <c r="C16" s="16" t="s">
        <v>22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>
      <c r="A17" s="3" t="s">
        <v>0</v>
      </c>
      <c r="B17" s="4" t="s">
        <v>0</v>
      </c>
      <c r="C17" s="16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>
      <c r="A18" s="3" t="s">
        <v>0</v>
      </c>
      <c r="B18" s="4" t="s">
        <v>0</v>
      </c>
      <c r="C18" s="16"/>
      <c r="D18" s="7" t="s">
        <v>9</v>
      </c>
      <c r="E18" s="8">
        <v>282963</v>
      </c>
      <c r="F18" s="8">
        <v>282963</v>
      </c>
      <c r="G18" s="8">
        <v>282963</v>
      </c>
      <c r="H18" s="7"/>
    </row>
    <row r="19" spans="1:8" ht="28.9" customHeight="1">
      <c r="A19" s="3" t="s">
        <v>0</v>
      </c>
      <c r="B19" s="4" t="s">
        <v>0</v>
      </c>
      <c r="C19" s="16"/>
      <c r="D19" s="7" t="s">
        <v>10</v>
      </c>
      <c r="E19" s="8">
        <v>0</v>
      </c>
      <c r="F19" s="8">
        <v>0</v>
      </c>
      <c r="G19" s="8">
        <v>0</v>
      </c>
      <c r="H19" s="7"/>
    </row>
    <row r="20" spans="1:8" ht="14.45" customHeight="1">
      <c r="A20" s="5" t="s">
        <v>0</v>
      </c>
      <c r="B20" s="6" t="s">
        <v>0</v>
      </c>
      <c r="C20" s="17"/>
      <c r="D20" s="9" t="s">
        <v>11</v>
      </c>
      <c r="E20" s="10">
        <f>SUM(E16:E19)</f>
        <v>282963</v>
      </c>
      <c r="F20" s="10">
        <f t="shared" ref="F20:G20" si="4">SUM(F16:F19)</f>
        <v>282963</v>
      </c>
      <c r="G20" s="10">
        <f t="shared" si="4"/>
        <v>282963</v>
      </c>
      <c r="H20" s="9"/>
    </row>
    <row r="21" spans="1:8" ht="39" customHeight="1">
      <c r="A21" s="2" t="s">
        <v>14</v>
      </c>
      <c r="B21" s="13" t="s">
        <v>26</v>
      </c>
      <c r="C21" s="16" t="s">
        <v>22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>
      <c r="A22" s="3" t="s">
        <v>0</v>
      </c>
      <c r="B22" s="4"/>
      <c r="C22" s="16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>
      <c r="A23" s="3" t="s">
        <v>0</v>
      </c>
      <c r="B23" s="4" t="s">
        <v>0</v>
      </c>
      <c r="C23" s="16"/>
      <c r="D23" s="7" t="s">
        <v>9</v>
      </c>
      <c r="E23" s="8">
        <v>437724.09</v>
      </c>
      <c r="F23" s="8">
        <v>436615</v>
      </c>
      <c r="G23" s="8">
        <v>436315</v>
      </c>
      <c r="H23" s="7"/>
    </row>
    <row r="24" spans="1:8" ht="28.9" customHeight="1">
      <c r="A24" s="3" t="s">
        <v>0</v>
      </c>
      <c r="B24" s="4" t="s">
        <v>0</v>
      </c>
      <c r="C24" s="16"/>
      <c r="D24" s="7" t="s">
        <v>10</v>
      </c>
      <c r="E24" s="8">
        <v>0</v>
      </c>
      <c r="F24" s="8">
        <v>0</v>
      </c>
      <c r="G24" s="8">
        <v>0</v>
      </c>
      <c r="H24" s="7"/>
    </row>
    <row r="25" spans="1:8" ht="14.45" customHeight="1">
      <c r="A25" s="5" t="s">
        <v>0</v>
      </c>
      <c r="B25" s="6" t="s">
        <v>0</v>
      </c>
      <c r="C25" s="17"/>
      <c r="D25" s="9" t="s">
        <v>11</v>
      </c>
      <c r="E25" s="10">
        <f>SUM(E21:E24)</f>
        <v>437724.09</v>
      </c>
      <c r="F25" s="10">
        <f t="shared" ref="F25:G25" si="5">SUM(F21:F24)</f>
        <v>436615</v>
      </c>
      <c r="G25" s="10">
        <f t="shared" si="5"/>
        <v>436315</v>
      </c>
      <c r="H25" s="9"/>
    </row>
    <row r="26" spans="1:8" ht="42" customHeight="1">
      <c r="A26" s="2" t="s">
        <v>15</v>
      </c>
      <c r="B26" s="23" t="s">
        <v>27</v>
      </c>
      <c r="C26" s="16" t="s">
        <v>22</v>
      </c>
      <c r="D26" s="7" t="s">
        <v>7</v>
      </c>
      <c r="E26" s="8">
        <f t="shared" ref="E26:G29" si="6">E31</f>
        <v>63999</v>
      </c>
      <c r="F26" s="8">
        <f t="shared" si="6"/>
        <v>64678</v>
      </c>
      <c r="G26" s="8">
        <f t="shared" si="6"/>
        <v>67003</v>
      </c>
      <c r="H26" s="7"/>
    </row>
    <row r="27" spans="1:8" ht="43.35" customHeight="1">
      <c r="A27" s="3" t="s">
        <v>0</v>
      </c>
      <c r="B27" s="24"/>
      <c r="C27" s="16"/>
      <c r="D27" s="7" t="s">
        <v>8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7"/>
    </row>
    <row r="28" spans="1:8" ht="28.9" customHeight="1">
      <c r="A28" s="3" t="s">
        <v>0</v>
      </c>
      <c r="B28" s="24"/>
      <c r="C28" s="16"/>
      <c r="D28" s="7" t="s">
        <v>9</v>
      </c>
      <c r="E28" s="8">
        <f t="shared" si="6"/>
        <v>0</v>
      </c>
      <c r="F28" s="8">
        <f t="shared" si="6"/>
        <v>0</v>
      </c>
      <c r="G28" s="8">
        <f t="shared" si="6"/>
        <v>0</v>
      </c>
      <c r="H28" s="7"/>
    </row>
    <row r="29" spans="1:8" ht="28.9" customHeight="1">
      <c r="A29" s="3" t="s">
        <v>0</v>
      </c>
      <c r="B29" s="24"/>
      <c r="C29" s="16"/>
      <c r="D29" s="7" t="s">
        <v>10</v>
      </c>
      <c r="E29" s="8">
        <f t="shared" si="6"/>
        <v>0</v>
      </c>
      <c r="F29" s="8">
        <f t="shared" si="6"/>
        <v>0</v>
      </c>
      <c r="G29" s="8">
        <f t="shared" si="6"/>
        <v>0</v>
      </c>
      <c r="H29" s="7"/>
    </row>
    <row r="30" spans="1:8" ht="14.45" customHeight="1">
      <c r="A30" s="5" t="s">
        <v>0</v>
      </c>
      <c r="B30" s="25"/>
      <c r="C30" s="17"/>
      <c r="D30" s="9" t="s">
        <v>11</v>
      </c>
      <c r="E30" s="10">
        <f>SUM(E26:E29)</f>
        <v>63999</v>
      </c>
      <c r="F30" s="10">
        <f t="shared" ref="F30:G30" si="7">SUM(F26:F29)</f>
        <v>64678</v>
      </c>
      <c r="G30" s="10">
        <f t="shared" si="7"/>
        <v>67003</v>
      </c>
      <c r="H30" s="9"/>
    </row>
    <row r="31" spans="1:8" ht="42" customHeight="1">
      <c r="A31" s="2" t="s">
        <v>16</v>
      </c>
      <c r="B31" s="23" t="s">
        <v>28</v>
      </c>
      <c r="C31" s="16" t="s">
        <v>22</v>
      </c>
      <c r="D31" s="7" t="s">
        <v>7</v>
      </c>
      <c r="E31" s="8">
        <v>63999</v>
      </c>
      <c r="F31" s="8">
        <v>64678</v>
      </c>
      <c r="G31" s="8">
        <v>67003</v>
      </c>
      <c r="H31" s="7"/>
    </row>
    <row r="32" spans="1:8" ht="43.35" customHeight="1">
      <c r="A32" s="3" t="s">
        <v>0</v>
      </c>
      <c r="B32" s="24"/>
      <c r="C32" s="16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>
      <c r="A33" s="3" t="s">
        <v>0</v>
      </c>
      <c r="B33" s="24"/>
      <c r="C33" s="16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>
      <c r="A34" s="3" t="s">
        <v>0</v>
      </c>
      <c r="B34" s="24"/>
      <c r="C34" s="16"/>
      <c r="D34" s="7" t="s">
        <v>10</v>
      </c>
      <c r="E34" s="8">
        <v>0</v>
      </c>
      <c r="F34" s="8">
        <v>0</v>
      </c>
      <c r="G34" s="8">
        <v>0</v>
      </c>
      <c r="H34" s="7"/>
    </row>
    <row r="35" spans="1:8" ht="14.45" customHeight="1">
      <c r="A35" s="5" t="s">
        <v>0</v>
      </c>
      <c r="B35" s="25"/>
      <c r="C35" s="17"/>
      <c r="D35" s="9" t="s">
        <v>11</v>
      </c>
      <c r="E35" s="10">
        <f>SUM(E31:E34)</f>
        <v>63999</v>
      </c>
      <c r="F35" s="10">
        <f t="shared" ref="F35:G35" si="8">SUM(F31:F34)</f>
        <v>64678</v>
      </c>
      <c r="G35" s="10">
        <f t="shared" si="8"/>
        <v>67003</v>
      </c>
      <c r="H35" s="9"/>
    </row>
    <row r="36" spans="1:8" ht="38.25" customHeight="1">
      <c r="A36" s="14" t="s">
        <v>29</v>
      </c>
      <c r="B36" s="13" t="s">
        <v>31</v>
      </c>
      <c r="C36" s="16" t="s">
        <v>22</v>
      </c>
      <c r="D36" s="7" t="s">
        <v>7</v>
      </c>
      <c r="E36" s="8">
        <f t="shared" ref="E36:G39" si="9">E41</f>
        <v>0</v>
      </c>
      <c r="F36" s="8">
        <f t="shared" si="9"/>
        <v>0</v>
      </c>
      <c r="G36" s="8">
        <f t="shared" si="9"/>
        <v>0</v>
      </c>
      <c r="H36" s="7"/>
    </row>
    <row r="37" spans="1:8" ht="38.25">
      <c r="A37" s="3" t="s">
        <v>0</v>
      </c>
      <c r="B37" s="4" t="s">
        <v>0</v>
      </c>
      <c r="C37" s="16"/>
      <c r="D37" s="7" t="s">
        <v>8</v>
      </c>
      <c r="E37" s="8">
        <f t="shared" si="9"/>
        <v>0</v>
      </c>
      <c r="F37" s="8">
        <f t="shared" si="9"/>
        <v>0</v>
      </c>
      <c r="G37" s="8">
        <f t="shared" si="9"/>
        <v>0</v>
      </c>
      <c r="H37" s="7"/>
    </row>
    <row r="38" spans="1:8" ht="25.5">
      <c r="A38" s="3" t="s">
        <v>0</v>
      </c>
      <c r="B38" s="4" t="s">
        <v>0</v>
      </c>
      <c r="C38" s="16"/>
      <c r="D38" s="7" t="s">
        <v>9</v>
      </c>
      <c r="E38" s="8">
        <f t="shared" si="9"/>
        <v>500</v>
      </c>
      <c r="F38" s="8">
        <f t="shared" si="9"/>
        <v>1000</v>
      </c>
      <c r="G38" s="8">
        <f t="shared" si="9"/>
        <v>1000</v>
      </c>
      <c r="H38" s="7"/>
    </row>
    <row r="39" spans="1:8" ht="25.5">
      <c r="A39" s="3" t="s">
        <v>0</v>
      </c>
      <c r="B39" s="4" t="s">
        <v>0</v>
      </c>
      <c r="C39" s="16"/>
      <c r="D39" s="7" t="s">
        <v>10</v>
      </c>
      <c r="E39" s="8">
        <f t="shared" si="9"/>
        <v>0</v>
      </c>
      <c r="F39" s="8">
        <f t="shared" si="9"/>
        <v>0</v>
      </c>
      <c r="G39" s="8">
        <f t="shared" si="9"/>
        <v>0</v>
      </c>
      <c r="H39" s="7"/>
    </row>
    <row r="40" spans="1:8">
      <c r="A40" s="5" t="s">
        <v>0</v>
      </c>
      <c r="B40" s="6" t="s">
        <v>0</v>
      </c>
      <c r="C40" s="17"/>
      <c r="D40" s="9" t="s">
        <v>11</v>
      </c>
      <c r="E40" s="10">
        <f>SUM(E36:E39)</f>
        <v>500</v>
      </c>
      <c r="F40" s="10">
        <f t="shared" ref="F40:G40" si="10">SUM(F36:F39)</f>
        <v>1000</v>
      </c>
      <c r="G40" s="10">
        <f t="shared" si="10"/>
        <v>1000</v>
      </c>
      <c r="H40" s="9"/>
    </row>
    <row r="41" spans="1:8" ht="42.75" customHeight="1">
      <c r="A41" s="14" t="s">
        <v>30</v>
      </c>
      <c r="B41" s="13" t="s">
        <v>32</v>
      </c>
      <c r="C41" s="16" t="s">
        <v>22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38.25">
      <c r="A42" s="3" t="s">
        <v>0</v>
      </c>
      <c r="B42" s="4" t="s">
        <v>0</v>
      </c>
      <c r="C42" s="16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5.5">
      <c r="A43" s="3" t="s">
        <v>0</v>
      </c>
      <c r="B43" s="4" t="s">
        <v>0</v>
      </c>
      <c r="C43" s="16"/>
      <c r="D43" s="7" t="s">
        <v>9</v>
      </c>
      <c r="E43" s="8">
        <v>500</v>
      </c>
      <c r="F43" s="8">
        <v>1000</v>
      </c>
      <c r="G43" s="8">
        <v>1000</v>
      </c>
      <c r="H43" s="7"/>
    </row>
    <row r="44" spans="1:8" ht="25.5">
      <c r="A44" s="3" t="s">
        <v>0</v>
      </c>
      <c r="B44" s="4" t="s">
        <v>0</v>
      </c>
      <c r="C44" s="16"/>
      <c r="D44" s="7" t="s">
        <v>10</v>
      </c>
      <c r="E44" s="8">
        <v>0</v>
      </c>
      <c r="F44" s="8">
        <v>0</v>
      </c>
      <c r="G44" s="8">
        <v>0</v>
      </c>
      <c r="H44" s="7"/>
    </row>
    <row r="45" spans="1:8">
      <c r="A45" s="5" t="s">
        <v>0</v>
      </c>
      <c r="B45" s="6" t="s">
        <v>0</v>
      </c>
      <c r="C45" s="17"/>
      <c r="D45" s="9" t="s">
        <v>11</v>
      </c>
      <c r="E45" s="10">
        <f>SUM(E41:E44)</f>
        <v>500</v>
      </c>
      <c r="F45" s="10">
        <f t="shared" ref="F45:G45" si="11">SUM(F41:F44)</f>
        <v>1000</v>
      </c>
      <c r="G45" s="10">
        <f t="shared" si="11"/>
        <v>1000</v>
      </c>
      <c r="H45" s="9"/>
    </row>
    <row r="46" spans="1:8" ht="43.5" customHeight="1">
      <c r="A46" s="14" t="s">
        <v>33</v>
      </c>
      <c r="B46" s="15" t="s">
        <v>47</v>
      </c>
      <c r="C46" s="16" t="s">
        <v>22</v>
      </c>
      <c r="D46" s="7" t="s">
        <v>7</v>
      </c>
      <c r="E46" s="8">
        <f t="shared" ref="E46:G47" si="12">E51</f>
        <v>0</v>
      </c>
      <c r="F46" s="8">
        <f t="shared" si="12"/>
        <v>0</v>
      </c>
      <c r="G46" s="8">
        <f t="shared" si="12"/>
        <v>0</v>
      </c>
      <c r="H46" s="7"/>
    </row>
    <row r="47" spans="1:8" ht="38.25">
      <c r="A47" s="3" t="s">
        <v>0</v>
      </c>
      <c r="B47" s="4" t="s">
        <v>0</v>
      </c>
      <c r="C47" s="16"/>
      <c r="D47" s="7" t="s">
        <v>8</v>
      </c>
      <c r="E47" s="8">
        <f t="shared" si="12"/>
        <v>0</v>
      </c>
      <c r="F47" s="8">
        <f t="shared" si="12"/>
        <v>0</v>
      </c>
      <c r="G47" s="8">
        <f t="shared" si="12"/>
        <v>0</v>
      </c>
      <c r="H47" s="7"/>
    </row>
    <row r="48" spans="1:8" ht="25.5">
      <c r="A48" s="3" t="s">
        <v>0</v>
      </c>
      <c r="B48" s="4" t="s">
        <v>0</v>
      </c>
      <c r="C48" s="16"/>
      <c r="D48" s="7" t="s">
        <v>9</v>
      </c>
      <c r="E48" s="8">
        <f>E53+E58+E63</f>
        <v>1043900</v>
      </c>
      <c r="F48" s="8">
        <f>F53+F58+F63</f>
        <v>489900</v>
      </c>
      <c r="G48" s="8">
        <f>G53+G58+G63</f>
        <v>515800</v>
      </c>
      <c r="H48" s="7"/>
    </row>
    <row r="49" spans="1:8" ht="25.5">
      <c r="A49" s="3" t="s">
        <v>0</v>
      </c>
      <c r="B49" s="4" t="s">
        <v>0</v>
      </c>
      <c r="C49" s="16"/>
      <c r="D49" s="7" t="s">
        <v>10</v>
      </c>
      <c r="E49" s="8">
        <f>E54</f>
        <v>0</v>
      </c>
      <c r="F49" s="8">
        <f>F54</f>
        <v>0</v>
      </c>
      <c r="G49" s="8">
        <f>G54</f>
        <v>0</v>
      </c>
      <c r="H49" s="7"/>
    </row>
    <row r="50" spans="1:8">
      <c r="A50" s="5" t="s">
        <v>0</v>
      </c>
      <c r="B50" s="6" t="s">
        <v>0</v>
      </c>
      <c r="C50" s="17"/>
      <c r="D50" s="9" t="s">
        <v>11</v>
      </c>
      <c r="E50" s="10">
        <f>SUM(E46:E49)</f>
        <v>1043900</v>
      </c>
      <c r="F50" s="10">
        <f t="shared" ref="F50:G50" si="13">SUM(F46:F49)</f>
        <v>489900</v>
      </c>
      <c r="G50" s="10">
        <f t="shared" si="13"/>
        <v>515800</v>
      </c>
      <c r="H50" s="9"/>
    </row>
    <row r="51" spans="1:8" ht="42.75" customHeight="1">
      <c r="A51" s="14" t="s">
        <v>34</v>
      </c>
      <c r="B51" s="13" t="s">
        <v>35</v>
      </c>
      <c r="C51" s="16" t="s">
        <v>22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38.25">
      <c r="A52" s="3" t="s">
        <v>0</v>
      </c>
      <c r="B52" s="4" t="s">
        <v>0</v>
      </c>
      <c r="C52" s="16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5.5">
      <c r="A53" s="3" t="s">
        <v>0</v>
      </c>
      <c r="B53" s="4" t="s">
        <v>0</v>
      </c>
      <c r="C53" s="16"/>
      <c r="D53" s="7" t="s">
        <v>9</v>
      </c>
      <c r="E53" s="8">
        <v>1000</v>
      </c>
      <c r="F53" s="8">
        <v>0</v>
      </c>
      <c r="G53" s="8">
        <v>0</v>
      </c>
      <c r="H53" s="7"/>
    </row>
    <row r="54" spans="1:8" ht="25.5">
      <c r="A54" s="3" t="s">
        <v>0</v>
      </c>
      <c r="B54" s="4" t="s">
        <v>0</v>
      </c>
      <c r="C54" s="16"/>
      <c r="D54" s="7" t="s">
        <v>10</v>
      </c>
      <c r="E54" s="8">
        <v>0</v>
      </c>
      <c r="F54" s="8">
        <v>0</v>
      </c>
      <c r="G54" s="8">
        <v>0</v>
      </c>
      <c r="H54" s="7"/>
    </row>
    <row r="55" spans="1:8">
      <c r="A55" s="5" t="s">
        <v>0</v>
      </c>
      <c r="B55" s="6" t="s">
        <v>0</v>
      </c>
      <c r="C55" s="17"/>
      <c r="D55" s="9" t="s">
        <v>11</v>
      </c>
      <c r="E55" s="10">
        <f>SUM(E51:E54)</f>
        <v>1000</v>
      </c>
      <c r="F55" s="10">
        <f t="shared" ref="F55:G55" si="14">SUM(F51:F54)</f>
        <v>0</v>
      </c>
      <c r="G55" s="10">
        <f t="shared" si="14"/>
        <v>0</v>
      </c>
      <c r="H55" s="9"/>
    </row>
    <row r="56" spans="1:8" ht="43.5" customHeight="1">
      <c r="A56" s="14" t="s">
        <v>36</v>
      </c>
      <c r="B56" s="23" t="s">
        <v>38</v>
      </c>
      <c r="C56" s="16" t="s">
        <v>22</v>
      </c>
      <c r="D56" s="7" t="s">
        <v>7</v>
      </c>
      <c r="E56" s="8">
        <v>0</v>
      </c>
      <c r="F56" s="8">
        <v>0</v>
      </c>
      <c r="G56" s="8">
        <v>0</v>
      </c>
      <c r="H56" s="7"/>
    </row>
    <row r="57" spans="1:8" ht="38.25">
      <c r="A57" s="3" t="s">
        <v>0</v>
      </c>
      <c r="B57" s="24"/>
      <c r="C57" s="16"/>
      <c r="D57" s="7" t="s">
        <v>8</v>
      </c>
      <c r="E57" s="8">
        <v>0</v>
      </c>
      <c r="F57" s="8">
        <v>0</v>
      </c>
      <c r="G57" s="8">
        <v>0</v>
      </c>
      <c r="H57" s="7"/>
    </row>
    <row r="58" spans="1:8" ht="25.5">
      <c r="A58" s="3" t="s">
        <v>0</v>
      </c>
      <c r="B58" s="24"/>
      <c r="C58" s="16"/>
      <c r="D58" s="7" t="s">
        <v>9</v>
      </c>
      <c r="E58" s="8">
        <v>1042400</v>
      </c>
      <c r="F58" s="8">
        <v>489400</v>
      </c>
      <c r="G58" s="8">
        <v>515300</v>
      </c>
      <c r="H58" s="7"/>
    </row>
    <row r="59" spans="1:8" ht="25.5">
      <c r="A59" s="3" t="s">
        <v>0</v>
      </c>
      <c r="B59" s="24"/>
      <c r="C59" s="16"/>
      <c r="D59" s="7" t="s">
        <v>10</v>
      </c>
      <c r="E59" s="8">
        <v>0</v>
      </c>
      <c r="F59" s="8">
        <v>0</v>
      </c>
      <c r="G59" s="8">
        <v>0</v>
      </c>
      <c r="H59" s="7"/>
    </row>
    <row r="60" spans="1:8">
      <c r="A60" s="5" t="s">
        <v>0</v>
      </c>
      <c r="B60" s="25"/>
      <c r="C60" s="17"/>
      <c r="D60" s="9" t="s">
        <v>11</v>
      </c>
      <c r="E60" s="10">
        <f>SUM(E56:E59)</f>
        <v>1042400</v>
      </c>
      <c r="F60" s="10">
        <f t="shared" ref="F60:G60" si="15">SUM(F56:F59)</f>
        <v>489400</v>
      </c>
      <c r="G60" s="10">
        <f t="shared" si="15"/>
        <v>515300</v>
      </c>
      <c r="H60" s="9"/>
    </row>
    <row r="61" spans="1:8" ht="42" customHeight="1">
      <c r="A61" s="14" t="s">
        <v>37</v>
      </c>
      <c r="B61" s="23" t="s">
        <v>39</v>
      </c>
      <c r="C61" s="16" t="s">
        <v>22</v>
      </c>
      <c r="D61" s="7" t="s">
        <v>7</v>
      </c>
      <c r="E61" s="8">
        <v>0</v>
      </c>
      <c r="F61" s="8">
        <v>0</v>
      </c>
      <c r="G61" s="8">
        <v>0</v>
      </c>
      <c r="H61" s="7"/>
    </row>
    <row r="62" spans="1:8" ht="38.25">
      <c r="A62" s="3" t="s">
        <v>0</v>
      </c>
      <c r="B62" s="24"/>
      <c r="C62" s="16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>
      <c r="A63" s="3" t="s">
        <v>0</v>
      </c>
      <c r="B63" s="24"/>
      <c r="C63" s="16"/>
      <c r="D63" s="7" t="s">
        <v>9</v>
      </c>
      <c r="E63" s="8">
        <v>500</v>
      </c>
      <c r="F63" s="8">
        <v>500</v>
      </c>
      <c r="G63" s="8">
        <v>500</v>
      </c>
      <c r="H63" s="7"/>
    </row>
    <row r="64" spans="1:8" ht="25.5">
      <c r="A64" s="3" t="s">
        <v>0</v>
      </c>
      <c r="B64" s="24"/>
      <c r="C64" s="16"/>
      <c r="D64" s="7" t="s">
        <v>10</v>
      </c>
      <c r="E64" s="8">
        <v>0</v>
      </c>
      <c r="F64" s="8">
        <v>0</v>
      </c>
      <c r="G64" s="8">
        <v>0</v>
      </c>
      <c r="H64" s="7"/>
    </row>
    <row r="65" spans="1:8">
      <c r="A65" s="5" t="s">
        <v>0</v>
      </c>
      <c r="B65" s="25"/>
      <c r="C65" s="17"/>
      <c r="D65" s="9" t="s">
        <v>11</v>
      </c>
      <c r="E65" s="10">
        <f>SUM(E61:E64)</f>
        <v>500</v>
      </c>
      <c r="F65" s="10">
        <f t="shared" ref="F65:G65" si="16">SUM(F61:F64)</f>
        <v>500</v>
      </c>
      <c r="G65" s="10">
        <f t="shared" si="16"/>
        <v>500</v>
      </c>
      <c r="H65" s="9"/>
    </row>
    <row r="66" spans="1:8" ht="43.5" customHeight="1">
      <c r="A66" s="14" t="s">
        <v>40</v>
      </c>
      <c r="B66" s="26" t="s">
        <v>42</v>
      </c>
      <c r="C66" s="16" t="s">
        <v>22</v>
      </c>
      <c r="D66" s="7" t="s">
        <v>7</v>
      </c>
      <c r="E66" s="8">
        <f t="shared" ref="E66:G69" si="17">E71</f>
        <v>0</v>
      </c>
      <c r="F66" s="8">
        <f t="shared" si="17"/>
        <v>0</v>
      </c>
      <c r="G66" s="8">
        <f t="shared" si="17"/>
        <v>0</v>
      </c>
      <c r="H66" s="7"/>
    </row>
    <row r="67" spans="1:8" ht="38.25">
      <c r="A67" s="3" t="s">
        <v>0</v>
      </c>
      <c r="B67" s="27"/>
      <c r="C67" s="16"/>
      <c r="D67" s="7" t="s">
        <v>8</v>
      </c>
      <c r="E67" s="8">
        <f t="shared" si="17"/>
        <v>0</v>
      </c>
      <c r="F67" s="8">
        <f t="shared" si="17"/>
        <v>0</v>
      </c>
      <c r="G67" s="8">
        <f t="shared" si="17"/>
        <v>0</v>
      </c>
      <c r="H67" s="7"/>
    </row>
    <row r="68" spans="1:8" ht="25.5">
      <c r="A68" s="3" t="s">
        <v>0</v>
      </c>
      <c r="B68" s="27"/>
      <c r="C68" s="16"/>
      <c r="D68" s="7" t="s">
        <v>9</v>
      </c>
      <c r="E68" s="8">
        <f>E73</f>
        <v>147529.81</v>
      </c>
      <c r="F68" s="8">
        <f t="shared" si="17"/>
        <v>46610</v>
      </c>
      <c r="G68" s="8">
        <f t="shared" si="17"/>
        <v>50160</v>
      </c>
      <c r="H68" s="7"/>
    </row>
    <row r="69" spans="1:8" ht="25.5">
      <c r="A69" s="3" t="s">
        <v>0</v>
      </c>
      <c r="B69" s="27"/>
      <c r="C69" s="16"/>
      <c r="D69" s="7" t="s">
        <v>10</v>
      </c>
      <c r="E69" s="8">
        <f t="shared" si="17"/>
        <v>0</v>
      </c>
      <c r="F69" s="8">
        <f t="shared" si="17"/>
        <v>0</v>
      </c>
      <c r="G69" s="8">
        <f t="shared" si="17"/>
        <v>0</v>
      </c>
      <c r="H69" s="7"/>
    </row>
    <row r="70" spans="1:8">
      <c r="A70" s="5" t="s">
        <v>0</v>
      </c>
      <c r="B70" s="28"/>
      <c r="C70" s="17"/>
      <c r="D70" s="9" t="s">
        <v>11</v>
      </c>
      <c r="E70" s="10">
        <f>SUM(E66:E69)</f>
        <v>147529.81</v>
      </c>
      <c r="F70" s="10">
        <f t="shared" ref="F70:G70" si="18">SUM(F66:F69)</f>
        <v>46610</v>
      </c>
      <c r="G70" s="10">
        <f t="shared" si="18"/>
        <v>50160</v>
      </c>
      <c r="H70" s="9"/>
    </row>
    <row r="71" spans="1:8" ht="39.75" customHeight="1">
      <c r="A71" s="14" t="s">
        <v>41</v>
      </c>
      <c r="B71" s="13" t="s">
        <v>43</v>
      </c>
      <c r="C71" s="16" t="s">
        <v>22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>
      <c r="A72" s="3" t="s">
        <v>0</v>
      </c>
      <c r="B72" s="4" t="s">
        <v>0</v>
      </c>
      <c r="C72" s="16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>
      <c r="A73" s="3" t="s">
        <v>0</v>
      </c>
      <c r="B73" s="4" t="s">
        <v>0</v>
      </c>
      <c r="C73" s="16"/>
      <c r="D73" s="7" t="s">
        <v>9</v>
      </c>
      <c r="E73" s="8">
        <v>147529.81</v>
      </c>
      <c r="F73" s="8">
        <v>46610</v>
      </c>
      <c r="G73" s="8">
        <v>50160</v>
      </c>
      <c r="H73" s="7"/>
    </row>
    <row r="74" spans="1:8" ht="25.5">
      <c r="A74" s="3" t="s">
        <v>0</v>
      </c>
      <c r="B74" s="4" t="s">
        <v>0</v>
      </c>
      <c r="C74" s="16"/>
      <c r="D74" s="7" t="s">
        <v>10</v>
      </c>
      <c r="E74" s="8">
        <v>0</v>
      </c>
      <c r="F74" s="8">
        <v>0</v>
      </c>
      <c r="G74" s="8">
        <v>0</v>
      </c>
      <c r="H74" s="7"/>
    </row>
    <row r="75" spans="1:8">
      <c r="A75" s="5" t="s">
        <v>0</v>
      </c>
      <c r="B75" s="6" t="s">
        <v>0</v>
      </c>
      <c r="C75" s="17"/>
      <c r="D75" s="9" t="s">
        <v>11</v>
      </c>
      <c r="E75" s="10">
        <f>SUM(E71:E74)</f>
        <v>147529.81</v>
      </c>
      <c r="F75" s="10">
        <f t="shared" ref="F75:G75" si="19">SUM(F71:F74)</f>
        <v>46610</v>
      </c>
      <c r="G75" s="10">
        <f t="shared" si="19"/>
        <v>50160</v>
      </c>
      <c r="H75" s="9"/>
    </row>
    <row r="76" spans="1:8" ht="42.75" customHeight="1">
      <c r="A76" s="14">
        <v>6</v>
      </c>
      <c r="B76" s="26" t="s">
        <v>45</v>
      </c>
      <c r="C76" s="16" t="s">
        <v>22</v>
      </c>
      <c r="D76" s="7" t="s">
        <v>7</v>
      </c>
      <c r="E76" s="8">
        <f t="shared" ref="E76:G79" si="20">E81</f>
        <v>0</v>
      </c>
      <c r="F76" s="8">
        <f t="shared" si="20"/>
        <v>0</v>
      </c>
      <c r="G76" s="8">
        <f t="shared" si="20"/>
        <v>0</v>
      </c>
      <c r="H76" s="7"/>
    </row>
    <row r="77" spans="1:8" ht="38.25">
      <c r="A77" s="3" t="s">
        <v>0</v>
      </c>
      <c r="B77" s="27"/>
      <c r="C77" s="16"/>
      <c r="D77" s="7" t="s">
        <v>8</v>
      </c>
      <c r="E77" s="8">
        <f t="shared" si="20"/>
        <v>0</v>
      </c>
      <c r="F77" s="8">
        <f t="shared" si="20"/>
        <v>0</v>
      </c>
      <c r="G77" s="8">
        <f t="shared" si="20"/>
        <v>0</v>
      </c>
      <c r="H77" s="7"/>
    </row>
    <row r="78" spans="1:8" ht="25.5">
      <c r="A78" s="3" t="s">
        <v>0</v>
      </c>
      <c r="B78" s="27"/>
      <c r="C78" s="16"/>
      <c r="D78" s="7" t="s">
        <v>9</v>
      </c>
      <c r="E78" s="8">
        <f t="shared" si="20"/>
        <v>3204</v>
      </c>
      <c r="F78" s="8">
        <f t="shared" si="20"/>
        <v>3100</v>
      </c>
      <c r="G78" s="8">
        <f t="shared" si="20"/>
        <v>3100</v>
      </c>
      <c r="H78" s="7"/>
    </row>
    <row r="79" spans="1:8" ht="25.5">
      <c r="A79" s="3" t="s">
        <v>0</v>
      </c>
      <c r="B79" s="27"/>
      <c r="C79" s="16"/>
      <c r="D79" s="7" t="s">
        <v>10</v>
      </c>
      <c r="E79" s="8">
        <f t="shared" si="20"/>
        <v>0</v>
      </c>
      <c r="F79" s="8">
        <f t="shared" si="20"/>
        <v>0</v>
      </c>
      <c r="G79" s="8">
        <f t="shared" si="20"/>
        <v>0</v>
      </c>
      <c r="H79" s="7"/>
    </row>
    <row r="80" spans="1:8">
      <c r="A80" s="5" t="s">
        <v>0</v>
      </c>
      <c r="B80" s="28"/>
      <c r="C80" s="17"/>
      <c r="D80" s="9" t="s">
        <v>11</v>
      </c>
      <c r="E80" s="10">
        <f>SUM(E76:E79)</f>
        <v>3204</v>
      </c>
      <c r="F80" s="10">
        <f t="shared" ref="F80:G80" si="21">SUM(F76:F79)</f>
        <v>3100</v>
      </c>
      <c r="G80" s="10">
        <f t="shared" si="21"/>
        <v>3100</v>
      </c>
      <c r="H80" s="9"/>
    </row>
    <row r="81" spans="1:8" ht="42" customHeight="1">
      <c r="A81" s="14" t="s">
        <v>44</v>
      </c>
      <c r="B81" s="13" t="s">
        <v>46</v>
      </c>
      <c r="C81" s="16" t="s">
        <v>22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>
      <c r="A82" s="3" t="s">
        <v>0</v>
      </c>
      <c r="B82" s="4" t="s">
        <v>0</v>
      </c>
      <c r="C82" s="16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>
      <c r="A83" s="3" t="s">
        <v>0</v>
      </c>
      <c r="B83" s="4" t="s">
        <v>0</v>
      </c>
      <c r="C83" s="16"/>
      <c r="D83" s="7" t="s">
        <v>9</v>
      </c>
      <c r="E83" s="8">
        <v>3204</v>
      </c>
      <c r="F83" s="8">
        <v>3100</v>
      </c>
      <c r="G83" s="8">
        <v>3100</v>
      </c>
      <c r="H83" s="7"/>
    </row>
    <row r="84" spans="1:8" ht="25.5">
      <c r="A84" s="3" t="s">
        <v>0</v>
      </c>
      <c r="B84" s="4" t="s">
        <v>0</v>
      </c>
      <c r="C84" s="16"/>
      <c r="D84" s="7" t="s">
        <v>10</v>
      </c>
      <c r="E84" s="8">
        <v>0</v>
      </c>
      <c r="F84" s="8">
        <v>0</v>
      </c>
      <c r="G84" s="8">
        <v>0</v>
      </c>
      <c r="H84" s="7"/>
    </row>
    <row r="85" spans="1:8">
      <c r="A85" s="5" t="s">
        <v>0</v>
      </c>
      <c r="B85" s="6" t="s">
        <v>0</v>
      </c>
      <c r="C85" s="17"/>
      <c r="D85" s="9" t="s">
        <v>11</v>
      </c>
      <c r="E85" s="10">
        <f>SUM(E81:E84)</f>
        <v>3204</v>
      </c>
      <c r="F85" s="10">
        <f t="shared" ref="F85:G85" si="22">SUM(F81:F84)</f>
        <v>3100</v>
      </c>
      <c r="G85" s="10">
        <f t="shared" si="22"/>
        <v>3100</v>
      </c>
      <c r="H85" s="9"/>
    </row>
    <row r="86" spans="1:8" ht="39.75" customHeight="1">
      <c r="A86" s="14">
        <v>7</v>
      </c>
      <c r="B86" s="26" t="s">
        <v>49</v>
      </c>
      <c r="C86" s="16" t="s">
        <v>22</v>
      </c>
      <c r="D86" s="7" t="s">
        <v>7</v>
      </c>
      <c r="E86" s="8">
        <f t="shared" ref="E86:G87" si="23">E91</f>
        <v>0</v>
      </c>
      <c r="F86" s="8">
        <f t="shared" si="23"/>
        <v>0</v>
      </c>
      <c r="G86" s="8">
        <f t="shared" si="23"/>
        <v>0</v>
      </c>
      <c r="H86" s="7"/>
    </row>
    <row r="87" spans="1:8" ht="38.25">
      <c r="A87" s="3" t="s">
        <v>0</v>
      </c>
      <c r="B87" s="27"/>
      <c r="C87" s="16"/>
      <c r="D87" s="7" t="s">
        <v>8</v>
      </c>
      <c r="E87" s="8">
        <f t="shared" si="23"/>
        <v>0</v>
      </c>
      <c r="F87" s="8">
        <f t="shared" si="23"/>
        <v>0</v>
      </c>
      <c r="G87" s="8">
        <f t="shared" si="23"/>
        <v>0</v>
      </c>
      <c r="H87" s="7"/>
    </row>
    <row r="88" spans="1:8" ht="25.5">
      <c r="A88" s="3" t="s">
        <v>0</v>
      </c>
      <c r="B88" s="27"/>
      <c r="C88" s="16"/>
      <c r="D88" s="7" t="s">
        <v>9</v>
      </c>
      <c r="E88" s="8">
        <f>E93+E103+E108+E113+E98</f>
        <v>14322</v>
      </c>
      <c r="F88" s="8">
        <f>F93+F103+F108+F113+F98</f>
        <v>14322</v>
      </c>
      <c r="G88" s="8">
        <f>G93+G103+G108+G113+G98</f>
        <v>14322</v>
      </c>
      <c r="H88" s="7"/>
    </row>
    <row r="89" spans="1:8" ht="25.5">
      <c r="A89" s="3" t="s">
        <v>0</v>
      </c>
      <c r="B89" s="27"/>
      <c r="C89" s="16"/>
      <c r="D89" s="7" t="s">
        <v>10</v>
      </c>
      <c r="E89" s="8">
        <f>E94</f>
        <v>0</v>
      </c>
      <c r="F89" s="8">
        <f>F94</f>
        <v>0</v>
      </c>
      <c r="G89" s="8">
        <f>G94</f>
        <v>0</v>
      </c>
      <c r="H89" s="7"/>
    </row>
    <row r="90" spans="1:8">
      <c r="A90" s="5" t="s">
        <v>0</v>
      </c>
      <c r="B90" s="28"/>
      <c r="C90" s="17"/>
      <c r="D90" s="9" t="s">
        <v>11</v>
      </c>
      <c r="E90" s="10">
        <f>SUM(E86:E89)</f>
        <v>14322</v>
      </c>
      <c r="F90" s="10">
        <f t="shared" ref="F90:G90" si="24">SUM(F86:F89)</f>
        <v>14322</v>
      </c>
      <c r="G90" s="10">
        <f t="shared" si="24"/>
        <v>14322</v>
      </c>
      <c r="H90" s="9"/>
    </row>
    <row r="91" spans="1:8" ht="72" customHeight="1">
      <c r="A91" s="14" t="s">
        <v>48</v>
      </c>
      <c r="B91" s="23" t="s">
        <v>54</v>
      </c>
      <c r="C91" s="16" t="s">
        <v>22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>
      <c r="A92" s="3" t="s">
        <v>0</v>
      </c>
      <c r="B92" s="24"/>
      <c r="C92" s="16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>
      <c r="A93" s="3" t="s">
        <v>0</v>
      </c>
      <c r="B93" s="24"/>
      <c r="C93" s="16"/>
      <c r="D93" s="7" t="s">
        <v>9</v>
      </c>
      <c r="E93" s="8">
        <v>6800</v>
      </c>
      <c r="F93" s="8">
        <v>6800</v>
      </c>
      <c r="G93" s="8">
        <v>6800</v>
      </c>
      <c r="H93" s="7"/>
    </row>
    <row r="94" spans="1:8" ht="25.5">
      <c r="A94" s="3" t="s">
        <v>0</v>
      </c>
      <c r="B94" s="24"/>
      <c r="C94" s="16"/>
      <c r="D94" s="7" t="s">
        <v>10</v>
      </c>
      <c r="E94" s="8">
        <v>0</v>
      </c>
      <c r="F94" s="8">
        <v>0</v>
      </c>
      <c r="G94" s="8">
        <v>0</v>
      </c>
      <c r="H94" s="7"/>
    </row>
    <row r="95" spans="1:8">
      <c r="A95" s="5" t="s">
        <v>0</v>
      </c>
      <c r="B95" s="25"/>
      <c r="C95" s="17"/>
      <c r="D95" s="9" t="s">
        <v>11</v>
      </c>
      <c r="E95" s="10">
        <f>SUM(E91:E94)</f>
        <v>6800</v>
      </c>
      <c r="F95" s="10">
        <f t="shared" ref="F95:G95" si="25">SUM(F91:F94)</f>
        <v>6800</v>
      </c>
      <c r="G95" s="10">
        <f t="shared" si="25"/>
        <v>6800</v>
      </c>
      <c r="H95" s="9"/>
    </row>
    <row r="96" spans="1:8" ht="38.25">
      <c r="A96" s="14" t="s">
        <v>50</v>
      </c>
      <c r="B96" s="23" t="s">
        <v>54</v>
      </c>
      <c r="C96" s="16" t="s">
        <v>22</v>
      </c>
      <c r="D96" s="7" t="s">
        <v>7</v>
      </c>
      <c r="E96" s="8">
        <v>0</v>
      </c>
      <c r="F96" s="8">
        <v>0</v>
      </c>
      <c r="G96" s="8">
        <v>0</v>
      </c>
      <c r="H96" s="9"/>
    </row>
    <row r="97" spans="1:8" ht="38.25">
      <c r="A97" s="3" t="s">
        <v>0</v>
      </c>
      <c r="B97" s="24"/>
      <c r="C97" s="16"/>
      <c r="D97" s="7" t="s">
        <v>8</v>
      </c>
      <c r="E97" s="8">
        <v>0</v>
      </c>
      <c r="F97" s="8">
        <v>0</v>
      </c>
      <c r="G97" s="8">
        <v>0</v>
      </c>
      <c r="H97" s="9"/>
    </row>
    <row r="98" spans="1:8" ht="25.5">
      <c r="A98" s="3" t="s">
        <v>0</v>
      </c>
      <c r="B98" s="24"/>
      <c r="C98" s="16"/>
      <c r="D98" s="7" t="s">
        <v>9</v>
      </c>
      <c r="E98" s="8">
        <v>100</v>
      </c>
      <c r="F98" s="8">
        <v>100</v>
      </c>
      <c r="G98" s="8">
        <v>100</v>
      </c>
      <c r="H98" s="9"/>
    </row>
    <row r="99" spans="1:8" ht="25.5">
      <c r="A99" s="3" t="s">
        <v>0</v>
      </c>
      <c r="B99" s="24"/>
      <c r="C99" s="16"/>
      <c r="D99" s="7" t="s">
        <v>10</v>
      </c>
      <c r="E99" s="8">
        <v>0</v>
      </c>
      <c r="F99" s="8">
        <v>0</v>
      </c>
      <c r="G99" s="8">
        <v>0</v>
      </c>
      <c r="H99" s="9"/>
    </row>
    <row r="100" spans="1:8">
      <c r="A100" s="5" t="s">
        <v>0</v>
      </c>
      <c r="B100" s="25"/>
      <c r="C100" s="17"/>
      <c r="D100" s="9" t="s">
        <v>11</v>
      </c>
      <c r="E100" s="10">
        <f>SUM(E96:E99)</f>
        <v>100</v>
      </c>
      <c r="F100" s="10">
        <f t="shared" ref="F100:G100" si="26">SUM(F96:F99)</f>
        <v>100</v>
      </c>
      <c r="G100" s="10">
        <f t="shared" si="26"/>
        <v>100</v>
      </c>
      <c r="H100" s="9"/>
    </row>
    <row r="101" spans="1:8" ht="42" customHeight="1">
      <c r="A101" s="14" t="s">
        <v>51</v>
      </c>
      <c r="B101" s="23" t="s">
        <v>57</v>
      </c>
      <c r="C101" s="16" t="s">
        <v>22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8" ht="38.25">
      <c r="A102" s="3" t="s">
        <v>0</v>
      </c>
      <c r="B102" s="24"/>
      <c r="C102" s="16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8" ht="25.5">
      <c r="A103" s="3" t="s">
        <v>0</v>
      </c>
      <c r="B103" s="24"/>
      <c r="C103" s="16"/>
      <c r="D103" s="7" t="s">
        <v>9</v>
      </c>
      <c r="E103" s="8">
        <v>1821</v>
      </c>
      <c r="F103" s="8">
        <v>1821</v>
      </c>
      <c r="G103" s="8">
        <v>1821</v>
      </c>
      <c r="H103" s="7"/>
    </row>
    <row r="104" spans="1:8" ht="25.5">
      <c r="A104" s="3" t="s">
        <v>0</v>
      </c>
      <c r="B104" s="24"/>
      <c r="C104" s="16"/>
      <c r="D104" s="7" t="s">
        <v>10</v>
      </c>
      <c r="E104" s="8">
        <v>0</v>
      </c>
      <c r="F104" s="8">
        <v>0</v>
      </c>
      <c r="G104" s="8">
        <v>0</v>
      </c>
      <c r="H104" s="7"/>
    </row>
    <row r="105" spans="1:8">
      <c r="A105" s="5" t="s">
        <v>0</v>
      </c>
      <c r="B105" s="25"/>
      <c r="C105" s="17"/>
      <c r="D105" s="9" t="s">
        <v>11</v>
      </c>
      <c r="E105" s="10">
        <f>SUM(E101:E104)</f>
        <v>1821</v>
      </c>
      <c r="F105" s="10">
        <f t="shared" ref="F105:G105" si="27">SUM(F101:F104)</f>
        <v>1821</v>
      </c>
      <c r="G105" s="10">
        <f t="shared" si="27"/>
        <v>1821</v>
      </c>
      <c r="H105" s="9"/>
    </row>
    <row r="106" spans="1:8" ht="42" customHeight="1">
      <c r="A106" s="14" t="s">
        <v>52</v>
      </c>
      <c r="B106" s="23" t="s">
        <v>56</v>
      </c>
      <c r="C106" s="16" t="s">
        <v>22</v>
      </c>
      <c r="D106" s="7" t="s">
        <v>7</v>
      </c>
      <c r="E106" s="8">
        <v>0</v>
      </c>
      <c r="F106" s="8">
        <v>0</v>
      </c>
      <c r="G106" s="8">
        <v>0</v>
      </c>
      <c r="H106" s="7"/>
    </row>
    <row r="107" spans="1:8" ht="38.25">
      <c r="A107" s="3" t="s">
        <v>0</v>
      </c>
      <c r="B107" s="24"/>
      <c r="C107" s="16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>
      <c r="A108" s="3" t="s">
        <v>0</v>
      </c>
      <c r="B108" s="24"/>
      <c r="C108" s="16"/>
      <c r="D108" s="7" t="s">
        <v>9</v>
      </c>
      <c r="E108" s="8">
        <v>2608</v>
      </c>
      <c r="F108" s="8">
        <v>2608</v>
      </c>
      <c r="G108" s="8">
        <v>2608</v>
      </c>
      <c r="H108" s="7"/>
    </row>
    <row r="109" spans="1:8" ht="25.5">
      <c r="A109" s="3" t="s">
        <v>0</v>
      </c>
      <c r="B109" s="24"/>
      <c r="C109" s="16"/>
      <c r="D109" s="7" t="s">
        <v>10</v>
      </c>
      <c r="E109" s="8">
        <v>0</v>
      </c>
      <c r="F109" s="8">
        <v>0</v>
      </c>
      <c r="G109" s="8">
        <v>0</v>
      </c>
      <c r="H109" s="7"/>
    </row>
    <row r="110" spans="1:8">
      <c r="A110" s="5" t="s">
        <v>0</v>
      </c>
      <c r="B110" s="25"/>
      <c r="C110" s="17"/>
      <c r="D110" s="9" t="s">
        <v>11</v>
      </c>
      <c r="E110" s="10">
        <f>SUM(E106:E109)</f>
        <v>2608</v>
      </c>
      <c r="F110" s="10">
        <f t="shared" ref="F110:G110" si="28">SUM(F106:F109)</f>
        <v>2608</v>
      </c>
      <c r="G110" s="10">
        <f t="shared" si="28"/>
        <v>2608</v>
      </c>
      <c r="H110" s="9"/>
    </row>
    <row r="111" spans="1:8" ht="44.25" customHeight="1">
      <c r="A111" s="14" t="s">
        <v>53</v>
      </c>
      <c r="B111" s="23" t="s">
        <v>55</v>
      </c>
      <c r="C111" s="16" t="s">
        <v>22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>
      <c r="A112" s="3" t="s">
        <v>0</v>
      </c>
      <c r="B112" s="24"/>
      <c r="C112" s="16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>
      <c r="A113" s="3" t="s">
        <v>0</v>
      </c>
      <c r="B113" s="24"/>
      <c r="C113" s="16"/>
      <c r="D113" s="7" t="s">
        <v>9</v>
      </c>
      <c r="E113" s="8">
        <v>2993</v>
      </c>
      <c r="F113" s="8">
        <v>2993</v>
      </c>
      <c r="G113" s="8">
        <v>2993</v>
      </c>
      <c r="H113" s="7"/>
    </row>
    <row r="114" spans="1:8" ht="25.5">
      <c r="A114" s="3" t="s">
        <v>0</v>
      </c>
      <c r="B114" s="24"/>
      <c r="C114" s="16"/>
      <c r="D114" s="7" t="s">
        <v>10</v>
      </c>
      <c r="E114" s="8">
        <v>0</v>
      </c>
      <c r="F114" s="8">
        <v>0</v>
      </c>
      <c r="G114" s="8">
        <v>0</v>
      </c>
      <c r="H114" s="7"/>
    </row>
    <row r="115" spans="1:8">
      <c r="A115" s="5" t="s">
        <v>0</v>
      </c>
      <c r="B115" s="25"/>
      <c r="C115" s="17"/>
      <c r="D115" s="9" t="s">
        <v>11</v>
      </c>
      <c r="E115" s="10">
        <f>SUM(E111:E114)</f>
        <v>2993</v>
      </c>
      <c r="F115" s="10">
        <f t="shared" ref="F115:G115" si="29">SUM(F111:F114)</f>
        <v>2993</v>
      </c>
      <c r="G115" s="10">
        <f t="shared" si="29"/>
        <v>2993</v>
      </c>
      <c r="H115" s="9" t="s">
        <v>0</v>
      </c>
    </row>
  </sheetData>
  <mergeCells count="43">
    <mergeCell ref="B31:B35"/>
    <mergeCell ref="B26:B30"/>
    <mergeCell ref="B11:B15"/>
    <mergeCell ref="B86:B90"/>
    <mergeCell ref="B76:B80"/>
    <mergeCell ref="B66:B70"/>
    <mergeCell ref="B61:B65"/>
    <mergeCell ref="B56:B60"/>
    <mergeCell ref="B91:B95"/>
    <mergeCell ref="B96:B100"/>
    <mergeCell ref="B101:B105"/>
    <mergeCell ref="B106:B110"/>
    <mergeCell ref="B111:B115"/>
    <mergeCell ref="C86:C90"/>
    <mergeCell ref="C91:C95"/>
    <mergeCell ref="C101:C105"/>
    <mergeCell ref="C106:C110"/>
    <mergeCell ref="C111:C115"/>
    <mergeCell ref="C96:C100"/>
    <mergeCell ref="C61:C65"/>
    <mergeCell ref="C66:C70"/>
    <mergeCell ref="C71:C75"/>
    <mergeCell ref="C76:C80"/>
    <mergeCell ref="C81:C85"/>
    <mergeCell ref="C36:C40"/>
    <mergeCell ref="C41:C45"/>
    <mergeCell ref="C46:C50"/>
    <mergeCell ref="C51:C55"/>
    <mergeCell ref="C56:C60"/>
    <mergeCell ref="C11:C15"/>
    <mergeCell ref="C16:C20"/>
    <mergeCell ref="C26:C30"/>
    <mergeCell ref="C31:C35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2018-07-20T11:26:54Z</dcterms:modified>
</cp:coreProperties>
</file>