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45" windowWidth="19035" windowHeight="11520"/>
  </bookViews>
  <sheets>
    <sheet name="показ. ремонт дорог" sheetId="1" r:id="rId1"/>
  </sheets>
  <definedNames>
    <definedName name="_xlnm.Print_Titles" localSheetId="0">'показ. ремонт дорог'!$7:$8</definedName>
    <definedName name="_xlnm.Print_Area" localSheetId="0">'показ. ремонт дорог'!$A$1:$K$13</definedName>
  </definedNames>
  <calcPr calcId="145621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E12" i="1"/>
  <c r="E11" i="1"/>
  <c r="E9" i="1"/>
  <c r="F13" i="1" l="1"/>
</calcChain>
</file>

<file path=xl/comments1.xml><?xml version="1.0" encoding="utf-8"?>
<comments xmlns="http://schemas.openxmlformats.org/spreadsheetml/2006/main">
  <authors>
    <author>user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<sst xmlns="http://schemas.openxmlformats.org/spreadsheetml/2006/main" count="27" uniqueCount="18">
  <si>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>Наименование мероприятия</t>
  </si>
  <si>
    <t>Сроки реализа-ции</t>
  </si>
  <si>
    <t>Участник программы</t>
  </si>
  <si>
    <t>Источники финансиро-вания</t>
  </si>
  <si>
    <t>Сумма расходов, всего (тыс. руб.)</t>
  </si>
  <si>
    <t>в том числе по годам реализации программы</t>
  </si>
  <si>
    <t>2020-2025</t>
  </si>
  <si>
    <t>ИТОГО</t>
  </si>
  <si>
    <t>Перечень мероприятий муниципальной программы</t>
  </si>
  <si>
    <t>МР "Износковский район"</t>
  </si>
  <si>
    <t>Администрация МО СП "Деревня Ивановское", подрядные организации, ИП, физ.лица</t>
  </si>
  <si>
    <t xml:space="preserve"> "Развитие и содержание автомобильных дорог общего пользования, мостов и инных транспортных сооружений в границах                                                                                                                           муниципального образования сельское поселение деревня Ивановское"  </t>
  </si>
  <si>
    <t>Исполнение переданных полномочий муниципального района  на осуществление  дорожной деятельности в отношении автомобильных дорог местного значения в границах населенных пунктов поселения в части ремонта автомобильных дорог</t>
  </si>
  <si>
    <t xml:space="preserve"> </t>
  </si>
  <si>
    <t xml:space="preserve">Исполнение переданных полномочий муниципального района на осуществление дорожной деятельности в отношении автомобильных дорог местного значения в границах населенных пунктов поселения в части содержания автомобильных дорог (расчистка от снега, доставка песка и посыпка, окашивание, благоустройство, и другие мероприятия) </t>
  </si>
  <si>
    <t>Исполнение переданных полномочий муниципального района на осуществление дорожной деятельности в отношении автомобильных дорог местного значения в границах населенных пунктов поселения в части межевания автомобильных дорог</t>
  </si>
  <si>
    <t xml:space="preserve">Исполнение переданных полномочий муниципального района на осуществление дорожной деятельности в отношении автомобильных дорог местного значения вне границ населенных пунктов в границахмуниципального района в части содержания автомобильных дорог (расчистка от снега, доставка песка и посыпка, окашивание, благоустройство, и другие мероприятия) </t>
  </si>
  <si>
    <r>
      <t xml:space="preserve">Приложение № 1                                                                                                                                         к Постановлению администрации МО СП деревня Ивановское                                                                                                                                                     от 18.10.2019 г. № 44                                                                                                                                         (в редакции от 30.12.2020 г. № 32; </t>
    </r>
    <r>
      <rPr>
        <sz val="11"/>
        <color theme="1"/>
        <rFont val="Times New Roman"/>
        <family val="1"/>
        <charset val="204"/>
      </rPr>
      <t>от 29.12.2021 г. № _55__)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</si>
</sst>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#,##0.000_ ;\-#,##0.000\ 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 CYR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" fontId="4" fillId="6" borderId="1">
      <alignment horizontal="right" vertical="top" shrinkToFit="1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20">
    <xf numFmtId="0" fontId="0" fillId="0" borderId="0" xfId="0"/>
    <xf numFmtId="0" fontId="21" fillId="0" borderId="0" xfId="0" applyFont="1"/>
    <xf numFmtId="0" fontId="0" fillId="0" borderId="0" xfId="0" applyAlignment="1">
      <alignment wrapText="1"/>
    </xf>
    <xf numFmtId="164" fontId="23" fillId="0" borderId="11" xfId="0" applyNumberFormat="1" applyFont="1" applyBorder="1" applyAlignment="1">
      <alignment vertical="top"/>
    </xf>
    <xf numFmtId="164" fontId="0" fillId="0" borderId="0" xfId="0" applyNumberFormat="1"/>
    <xf numFmtId="164" fontId="26" fillId="0" borderId="11" xfId="0" applyNumberFormat="1" applyFont="1" applyBorder="1" applyAlignment="1">
      <alignment vertical="top"/>
    </xf>
    <xf numFmtId="0" fontId="23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vertical="top"/>
    </xf>
    <xf numFmtId="164" fontId="26" fillId="0" borderId="11" xfId="0" applyNumberFormat="1" applyFont="1" applyFill="1" applyBorder="1" applyAlignment="1">
      <alignment vertical="top"/>
    </xf>
    <xf numFmtId="0" fontId="26" fillId="0" borderId="11" xfId="0" applyFont="1" applyBorder="1" applyAlignment="1">
      <alignment horizontal="center" vertical="top" wrapText="1"/>
    </xf>
    <xf numFmtId="165" fontId="23" fillId="0" borderId="11" xfId="42" applyNumberFormat="1" applyFont="1" applyBorder="1" applyAlignment="1">
      <alignment horizontal="right" vertical="top"/>
    </xf>
    <xf numFmtId="0" fontId="26" fillId="0" borderId="11" xfId="0" applyFont="1" applyFill="1" applyBorder="1" applyAlignment="1">
      <alignment horizontal="center" vertical="top" wrapText="1"/>
    </xf>
    <xf numFmtId="0" fontId="23" fillId="0" borderId="12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1" fillId="24" borderId="0" xfId="0" applyFont="1" applyFill="1" applyAlignment="1">
      <alignment horizontal="right" vertical="top" wrapText="1"/>
    </xf>
    <xf numFmtId="0" fontId="23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24" borderId="0" xfId="0" applyFont="1" applyFill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1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tabSelected="1" view="pageBreakPreview" topLeftCell="B1" zoomScaleNormal="100" zoomScaleSheetLayoutView="100" workbookViewId="0">
      <selection activeCell="E1" sqref="E1:K1"/>
    </sheetView>
  </sheetViews>
  <sheetFormatPr defaultRowHeight="12.75" x14ac:dyDescent="0.2"/>
  <cols>
    <col min="1" max="1" width="57.28515625" customWidth="1"/>
    <col min="2" max="2" width="10.7109375" customWidth="1"/>
    <col min="3" max="3" width="19.42578125" customWidth="1"/>
    <col min="4" max="4" width="15.85546875" customWidth="1"/>
    <col min="5" max="5" width="12.5703125" customWidth="1"/>
    <col min="6" max="6" width="10.7109375" customWidth="1"/>
    <col min="7" max="7" width="12.5703125" customWidth="1"/>
    <col min="8" max="11" width="10.7109375" customWidth="1"/>
  </cols>
  <sheetData>
    <row r="1" spans="1:11" ht="63" customHeight="1" x14ac:dyDescent="0.25">
      <c r="A1" s="1"/>
      <c r="B1" s="1"/>
      <c r="C1" s="1"/>
      <c r="D1" s="1"/>
      <c r="E1" s="16" t="s">
        <v>17</v>
      </c>
      <c r="F1" s="16"/>
      <c r="G1" s="16"/>
      <c r="H1" s="16"/>
      <c r="I1" s="16"/>
      <c r="J1" s="16"/>
      <c r="K1" s="16"/>
    </row>
    <row r="2" spans="1:1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x14ac:dyDescent="0.2">
      <c r="A4" s="18" t="s">
        <v>8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32.25" customHeight="1" x14ac:dyDescent="0.2">
      <c r="A5" s="19" t="s">
        <v>11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51" customHeight="1" x14ac:dyDescent="0.2">
      <c r="A7" s="17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7"/>
      <c r="H7" s="17"/>
      <c r="I7" s="17"/>
      <c r="J7" s="17"/>
      <c r="K7" s="17"/>
    </row>
    <row r="8" spans="1:11" ht="26.25" customHeight="1" x14ac:dyDescent="0.2">
      <c r="A8" s="17"/>
      <c r="B8" s="17"/>
      <c r="C8" s="17"/>
      <c r="D8" s="17"/>
      <c r="E8" s="17"/>
      <c r="F8" s="6">
        <v>2020</v>
      </c>
      <c r="G8" s="6">
        <v>2021</v>
      </c>
      <c r="H8" s="6">
        <v>2022</v>
      </c>
      <c r="I8" s="6">
        <v>2023</v>
      </c>
      <c r="J8" s="6">
        <v>2024</v>
      </c>
      <c r="K8" s="6">
        <v>2025</v>
      </c>
    </row>
    <row r="9" spans="1:11" ht="110.25" x14ac:dyDescent="0.2">
      <c r="A9" s="7" t="s">
        <v>14</v>
      </c>
      <c r="B9" s="8" t="s">
        <v>6</v>
      </c>
      <c r="C9" s="10" t="s">
        <v>10</v>
      </c>
      <c r="D9" s="12" t="s">
        <v>9</v>
      </c>
      <c r="E9" s="5">
        <f>SUM(F9:K9)</f>
        <v>1998.7619999999999</v>
      </c>
      <c r="F9" s="9">
        <v>210</v>
      </c>
      <c r="G9" s="9">
        <v>316.5</v>
      </c>
      <c r="H9" s="9">
        <v>370</v>
      </c>
      <c r="I9" s="9">
        <v>370</v>
      </c>
      <c r="J9" s="9">
        <v>370</v>
      </c>
      <c r="K9" s="9">
        <v>362.262</v>
      </c>
    </row>
    <row r="10" spans="1:11" ht="94.5" x14ac:dyDescent="0.2">
      <c r="A10" s="7" t="s">
        <v>12</v>
      </c>
      <c r="B10" s="8" t="s">
        <v>6</v>
      </c>
      <c r="C10" s="10" t="s">
        <v>10</v>
      </c>
      <c r="D10" s="12" t="s">
        <v>9</v>
      </c>
      <c r="E10" s="5">
        <v>5345.2479999999996</v>
      </c>
      <c r="F10" s="9">
        <v>0</v>
      </c>
      <c r="G10" s="9">
        <v>5345.2479999999996</v>
      </c>
      <c r="H10" s="9">
        <v>0</v>
      </c>
      <c r="I10" s="9">
        <v>0</v>
      </c>
      <c r="J10" s="9">
        <v>0</v>
      </c>
      <c r="K10" s="9">
        <v>0</v>
      </c>
    </row>
    <row r="11" spans="1:11" ht="94.5" x14ac:dyDescent="0.2">
      <c r="A11" s="7" t="s">
        <v>15</v>
      </c>
      <c r="B11" s="8" t="s">
        <v>6</v>
      </c>
      <c r="C11" s="10" t="s">
        <v>10</v>
      </c>
      <c r="D11" s="12" t="s">
        <v>9</v>
      </c>
      <c r="E11" s="5">
        <f t="shared" ref="E11:E12" si="0">SUM(F11:K11)</f>
        <v>13.5</v>
      </c>
      <c r="F11" s="9">
        <v>0</v>
      </c>
      <c r="G11" s="9">
        <v>13.5</v>
      </c>
      <c r="H11" s="9">
        <v>0</v>
      </c>
      <c r="I11" s="9">
        <v>0</v>
      </c>
      <c r="J11" s="9">
        <v>0</v>
      </c>
      <c r="K11" s="9">
        <v>0</v>
      </c>
    </row>
    <row r="12" spans="1:11" ht="126" x14ac:dyDescent="0.2">
      <c r="A12" s="7" t="s">
        <v>16</v>
      </c>
      <c r="B12" s="8" t="s">
        <v>6</v>
      </c>
      <c r="C12" s="10" t="s">
        <v>10</v>
      </c>
      <c r="D12" s="12" t="s">
        <v>9</v>
      </c>
      <c r="E12" s="5">
        <f t="shared" si="0"/>
        <v>1597.992</v>
      </c>
      <c r="F12" s="5">
        <v>150</v>
      </c>
      <c r="G12" s="5">
        <v>286.99200000000002</v>
      </c>
      <c r="H12" s="5">
        <v>287</v>
      </c>
      <c r="I12" s="5">
        <v>287</v>
      </c>
      <c r="J12" s="5">
        <v>287</v>
      </c>
      <c r="K12" s="5">
        <v>300</v>
      </c>
    </row>
    <row r="13" spans="1:11" ht="15.75" x14ac:dyDescent="0.25">
      <c r="A13" s="13" t="s">
        <v>7</v>
      </c>
      <c r="B13" s="14"/>
      <c r="C13" s="14"/>
      <c r="D13" s="15"/>
      <c r="E13" s="3" t="s">
        <v>13</v>
      </c>
      <c r="F13" s="11">
        <f>F9+F12</f>
        <v>360</v>
      </c>
      <c r="G13" s="11">
        <f>SUM(G9:G12)</f>
        <v>5962.24</v>
      </c>
      <c r="H13" s="11">
        <f>SUM(H9:H12)</f>
        <v>657</v>
      </c>
      <c r="I13" s="11">
        <f>SUM(I9:I12)</f>
        <v>657</v>
      </c>
      <c r="J13" s="11">
        <f>SUM(J9:J12)</f>
        <v>657</v>
      </c>
      <c r="K13" s="11">
        <f>SUM(K9:K12)</f>
        <v>662.26199999999994</v>
      </c>
    </row>
    <row r="14" spans="1:11" ht="36.75" customHeight="1" x14ac:dyDescent="0.2">
      <c r="E14" s="4"/>
      <c r="F14" s="4"/>
    </row>
    <row r="15" spans="1:11" x14ac:dyDescent="0.2">
      <c r="A15" s="2"/>
    </row>
  </sheetData>
  <mergeCells count="10">
    <mergeCell ref="A13:D13"/>
    <mergeCell ref="E1:K1"/>
    <mergeCell ref="E7:E8"/>
    <mergeCell ref="F7:K7"/>
    <mergeCell ref="A4:K4"/>
    <mergeCell ref="A5:K5"/>
    <mergeCell ref="A7:A8"/>
    <mergeCell ref="B7:B8"/>
    <mergeCell ref="C7:C8"/>
    <mergeCell ref="D7:D8"/>
  </mergeCells>
  <phoneticPr fontId="20" type="noConversion"/>
  <pageMargins left="0.19685039370078741" right="0.19685039370078741" top="0.59055118110236227" bottom="0.19685039370078741" header="0.51181102362204722" footer="0.51181102362204722"/>
  <pageSetup paperSize="9" scale="80" orientation="landscape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показ. ремонт дорог</vt:lpstr>
      <vt:lpstr>'показ. ремонт дорог'!Заголовки_для_печати</vt:lpstr>
      <vt:lpstr>'показ. ремонт дорог'!Область_печати</vt:lpstr>
    </vt:vector>
  </TitlesOfParts>
  <Company>Министерство финансовК.О.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2022-04-08T09:42:23Z</cp:lastPrinted>
  <dcterms:created xsi:type="dcterms:W3CDTF">2017-02-03T13:20:32Z</dcterms:created>
  <dcterms:modified xsi:type="dcterms:W3CDTF">2022-04-08T09:42:26Z</dcterms:modified>
</cp:coreProperties>
</file>