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8855" windowHeight="1348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'Расходы'!$A$1:$K$151</definedName>
  </definedNames>
  <calcPr fullCalcOnLoad="1"/>
</workbook>
</file>

<file path=xl/sharedStrings.xml><?xml version="1.0" encoding="utf-8"?>
<sst xmlns="http://schemas.openxmlformats.org/spreadsheetml/2006/main" count="1361" uniqueCount="465">
  <si>
    <t>Утв. приказом Минфина РФ</t>
  </si>
  <si>
    <t>от 28 декабря 2010 г. № 191н (в ред. от 19 декабря 2014 г.)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</si>
  <si>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</si>
  <si>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</si>
  <si>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</si>
  <si>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</si>
  <si>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</si>
  <si>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</si>
  <si>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</si>
  <si>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>на  1 января 2018 г.</t>
  </si>
  <si>
    <t xml:space="preserve">                   Дата</t>
  </si>
  <si>
    <t xml:space="preserve">       Код субъекта бюджетной отчетности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</si>
  <si>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</si>
  <si>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</si>
  <si>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</si>
  <si>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</si>
  <si>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</si>
  <si>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>Муниципальное казенное учреждение Администрация Светлополянского городского поселения Верхнекамского района Кировской области</t>
  </si>
  <si>
    <t xml:space="preserve">        Глава по БК</t>
  </si>
  <si>
    <t>984</t>
  </si>
  <si>
    <t xml:space="preserve">Наименование бюджета </t>
  </si>
  <si>
    <t>Бюджет городских поселений</t>
  </si>
  <si>
    <t xml:space="preserve">           по ОКТМО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</si>
  <si>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</si>
  <si>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</si>
  <si>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</si>
  <si>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</si>
  <si>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</si>
  <si>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</si>
  <si>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</si>
  <si>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</si>
  <si>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</si>
  <si>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</si>
  <si>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</si>
  <si>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</si>
  <si>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</si>
  <si>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</si>
  <si>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</si>
  <si>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</si>
  <si>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</si>
  <si>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</si>
  <si>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</si>
  <si>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</si>
  <si>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</si>
  <si>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 xml:space="preserve">Доходы бюджета - всего  </t>
  </si>
  <si>
    <t>010</t>
  </si>
  <si>
    <t>х</t>
  </si>
  <si>
    <t>-</t>
  </si>
  <si>
    <t>в том числе:</t>
  </si>
  <si>
    <t>НАЛОГОВЫЕ И НЕНАЛОГОВЫЕ ДОХОДЫ</t>
  </si>
  <si>
    <t>10010000000000000000</t>
  </si>
  <si>
    <t>НАЛОГИ НА ТОВАРЫ (РАБОТЫ, УСЛУГИ), РЕАЛИЗУЕМЫЕ НА ТЕРРИТОРИИ РОССИЙСКОЙ ФЕДЕРАЦИИ</t>
  </si>
  <si>
    <t>10010300000000000000</t>
  </si>
  <si>
    <t>Акцизы по подакцизным товарам (продукции), производимым на территории Российской Федерации</t>
  </si>
  <si>
    <t>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</si>
  <si>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</si>
  <si>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</si>
  <si>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</si>
  <si>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</si>
  <si>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</si>
  <si>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</si>
  <si>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</si>
  <si>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</si>
  <si>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</si>
  <si>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</si>
  <si>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</si>
  <si>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</si>
  <si>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</si>
  <si>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</si>
  <si>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</si>
  <si>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</si>
  <si>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</si>
  <si>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</si>
  <si>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</si>
  <si>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</si>
  <si>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</si>
  <si>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</si>
  <si>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</si>
  <si>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</si>
  <si>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</si>
  <si>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</si>
  <si>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</si>
  <si>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</si>
  <si>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</si>
  <si>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</si>
  <si>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</si>
  <si>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</si>
  <si>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</si>
  <si>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</si>
  <si>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</si>
  <si>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</si>
  <si>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</si>
  <si>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</si>
  <si>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18210601030132100110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</si>
  <si>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</si>
  <si>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</si>
  <si>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</si>
  <si>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</si>
  <si>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городских поселений</t>
  </si>
  <si>
    <t>18210606033130000110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</si>
  <si>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</si>
  <si>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18210606033131000110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</si>
  <si>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</si>
  <si>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</si>
  <si>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городских поселений</t>
  </si>
  <si>
    <t>18210606043130000110</t>
  </si>
  <si>
    <t>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</si>
  <si>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>18210606043131000110</t>
  </si>
  <si>
    <t>Земельный налог с физических лиц, обладающих земельным участком, расположенным в границах городских поселений  (пени по соответствующему платежу)</t>
  </si>
  <si>
    <t>18210606043132100110</t>
  </si>
  <si>
    <t>Земельный налог с физических лиц, обладающих земельным участком, расположенным в границах городских поселений  (прочие поступления)</t>
  </si>
  <si>
    <t>18210606043134000110</t>
  </si>
  <si>
    <t>91910000000000000000</t>
  </si>
  <si>
    <t>ДОХОДЫ ОТ ИСПОЛЬЗОВАНИЯ ИМУЩЕСТВА, НАХОДЯЩЕГОСЯ В ГОСУДАРСТВЕННОЙ И МУНИЦИПАЛЬНОЙ СОБСТВЕННОСТИ</t>
  </si>
  <si>
    <t>91911100000000000000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</si>
  <si>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</si>
  <si>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91911105000000000120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</si>
  <si>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</si>
  <si>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91911105010000000120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</si>
  <si>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</si>
  <si>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91911105013130000120</t>
  </si>
  <si>
    <t>ДОХОДЫ ОТ ПРОДАЖИ МАТЕРИАЛЬНЫХ И НЕМАТЕРИАЛЬНЫХ АКТИВОВ</t>
  </si>
  <si>
    <t>91911400000000000000</t>
  </si>
  <si>
    <t>Доходы от продажи земельных участков, находящихся в государственной и муниципальной собственности</t>
  </si>
  <si>
    <t>91911406000000000430</t>
  </si>
  <si>
    <t>Доходы от продажи земельных участков, государственная собственность на которые не разграничена</t>
  </si>
  <si>
    <t>91911406010000000430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</si>
  <si>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</si>
  <si>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91911406013130000430</t>
  </si>
  <si>
    <t>98410000000000000000</t>
  </si>
  <si>
    <t>ГОСУДАРСТВЕННАЯ ПОШЛИНА</t>
  </si>
  <si>
    <t>98410800000000000000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</si>
  <si>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</si>
  <si>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98410804000010000110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</si>
  <si>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</si>
  <si>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98410804020010000110</t>
  </si>
  <si>
    <t>98410804020011000110</t>
  </si>
  <si>
    <t>98411100000000000000</t>
  </si>
  <si>
    <t>98411105000000000120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</si>
  <si>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</si>
  <si>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98411105030000000120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</si>
  <si>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</si>
  <si>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98411105035130000120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</si>
  <si>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</si>
  <si>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98411109000000000120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</si>
  <si>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</si>
  <si>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98411109040000000120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</si>
  <si>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</si>
  <si>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98411109045130000120</t>
  </si>
  <si>
    <t>ДОХОДЫ ОТ ОКАЗАНИЯ ПЛАТНЫХ УСЛУГ (РАБОТ) И КОМПЕНСАЦИИ ЗАТРАТ ГОСУДАРСТВА</t>
  </si>
  <si>
    <t>98411300000000000000</t>
  </si>
  <si>
    <t>Доходы от компенсации затрат государства</t>
  </si>
  <si>
    <t>98411302000000000130</t>
  </si>
  <si>
    <t>Прочие доходы от компенсации затрат государства</t>
  </si>
  <si>
    <t>98411302990000000130</t>
  </si>
  <si>
    <t>Прочие доходы от компенсации затрат бюджетов городских поселений</t>
  </si>
  <si>
    <t>98411302995130000130</t>
  </si>
  <si>
    <t>98411302995130005130</t>
  </si>
  <si>
    <t>98411400000000000000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</si>
  <si>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</si>
  <si>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98411402000000000000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</si>
  <si>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</si>
  <si>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98411402050130000410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</si>
  <si>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</si>
  <si>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98411402053130000410</t>
  </si>
  <si>
    <t>БЕЗВОЗМЕЗДНЫЕ ПОСТУПЛЕНИЯ</t>
  </si>
  <si>
    <t>98420000000000000000</t>
  </si>
  <si>
    <t>БЕЗВОЗМЕЗДНЫЕ ПОСТУПЛЕНИЯ ОТ ДРУГИХ БЮДЖЕТОВ БЮДЖЕТНОЙ СИСТЕМЫ РОССИЙСКОЙ ФЕДЕРАЦИИ</t>
  </si>
  <si>
    <t>98420200000000000000</t>
  </si>
  <si>
    <t>Дотации бюджетам бюджетной системы Российской Федерации</t>
  </si>
  <si>
    <t>98420210000000000151</t>
  </si>
  <si>
    <t>Дотации на выравнивание бюджетной обеспеченности</t>
  </si>
  <si>
    <t>98420215001000000151</t>
  </si>
  <si>
    <t>Дотации бюджетам городских поселений на выравнивание бюджетной обеспеченности</t>
  </si>
  <si>
    <t>98420215001130000151</t>
  </si>
  <si>
    <t>Субсидии бюджетам бюджетной системы Российской Федерации (межбюджетные субсидии)</t>
  </si>
  <si>
    <t>98420220000000000151</t>
  </si>
  <si>
    <t>Прочие субсидии</t>
  </si>
  <si>
    <t>98420229999000000151</t>
  </si>
  <si>
    <t>Прочие субсидии бюджетам городских поселений</t>
  </si>
  <si>
    <t>98420229999130000151</t>
  </si>
  <si>
    <t>98420229999130001151</t>
  </si>
  <si>
    <t>Субвенции бюджетам бюджетной системы Российской Федерации</t>
  </si>
  <si>
    <t>98420230000000000151</t>
  </si>
  <si>
    <t>Субвенции местным бюджетам на выполнение передаваемых полномочий субъектов Российской Федерации</t>
  </si>
  <si>
    <t>98420230024000000151</t>
  </si>
  <si>
    <t>Субвенции бюджетам городских поселений на выполнение передаваемых полномочий субъектов Российской Федерации</t>
  </si>
  <si>
    <t>98420230024130000151</t>
  </si>
  <si>
    <t>98420230024132400151</t>
  </si>
  <si>
    <t>Субвенции бюджетам на осуществление первичного воинского учета на территориях, где отсутствуют военные комиссариаты</t>
  </si>
  <si>
    <t>98420235118000000151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</si>
  <si>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</si>
  <si>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98420235118130000151</t>
  </si>
  <si>
    <t>ПРОЧИЕ БЕЗВОЗМЕЗДНЫЕ ПОСТУПЛЕНИЯ</t>
  </si>
  <si>
    <t>98420700000000000000</t>
  </si>
  <si>
    <t>Прочие безвозмездные поступления в бюджеты городских поселений</t>
  </si>
  <si>
    <t>98420705000130000180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</si>
  <si>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</si>
  <si>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98420705020130000180</t>
  </si>
  <si>
    <t>98420705030130000180</t>
  </si>
  <si>
    <t xml:space="preserve">                          2. Расходы бюджета</t>
  </si>
  <si>
    <t xml:space="preserve">        Форма 0503127  с.2</t>
  </si>
  <si>
    <t>Код расхода по бюджетной классификации</t>
  </si>
  <si>
    <t>Лимиты бюджетных обязательств</t>
  </si>
  <si>
    <t xml:space="preserve">         Исполнено</t>
  </si>
  <si>
    <t>Неисполненные  назначения</t>
  </si>
  <si>
    <t>по ассигнованиям</t>
  </si>
  <si>
    <t>по лимитам бюджетных обязательств</t>
  </si>
  <si>
    <t>10</t>
  </si>
  <si>
    <t>11</t>
  </si>
  <si>
    <t xml:space="preserve">Расходы бюджета - всего </t>
  </si>
  <si>
    <t>x</t>
  </si>
  <si>
    <t>Глава муниципального образования</t>
  </si>
  <si>
    <t>200</t>
  </si>
  <si>
    <t>98401020100001010000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</si>
  <si>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</si>
  <si>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98401020100001010100</t>
  </si>
  <si>
    <t>Расходы на выплаты персоналу государственных (муниципальных) органов</t>
  </si>
  <si>
    <t>98401020100001010120</t>
  </si>
  <si>
    <t>Фонд оплаты труда государственных (муниципальных) органов</t>
  </si>
  <si>
    <t>98401020100001010121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</si>
  <si>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</si>
  <si>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98401020100001010129</t>
  </si>
  <si>
    <t>Уплата налогов, сборов и иных платежей</t>
  </si>
  <si>
    <t>98401020100001010800</t>
  </si>
  <si>
    <t>98401020100001010850</t>
  </si>
  <si>
    <t>Уплата иных платежей</t>
  </si>
  <si>
    <t>98401020100001010853</t>
  </si>
  <si>
    <t>органы местного самоуправления (отраслевые органы)</t>
  </si>
  <si>
    <t>98401040100001020000</t>
  </si>
  <si>
    <t>98401040100001020100</t>
  </si>
  <si>
    <t>98401040100001020120</t>
  </si>
  <si>
    <t>98401040100001020121</t>
  </si>
  <si>
    <t>Иные выплаты персоналу государственных (муниципальных) органов, за исключением фонда оплаты труда</t>
  </si>
  <si>
    <t>98401040100001020122</t>
  </si>
  <si>
    <t>98401040100001020129</t>
  </si>
  <si>
    <t>Закупка товаров, работ и услуг для обеспечения государственных (муниципальных) нужд</t>
  </si>
  <si>
    <t>98401040100001020200</t>
  </si>
  <si>
    <t>Иные закупки товаров, работ и услуг для обеспечения государственных (муниципальных) нужд</t>
  </si>
  <si>
    <t>98401040100001020240</t>
  </si>
  <si>
    <t>Прочая закупка товаров, работ и услуг для обеспечения государственных (муниципальных) нужд</t>
  </si>
  <si>
    <t>98401040100001020244</t>
  </si>
  <si>
    <t>98401040100001020800</t>
  </si>
  <si>
    <t>98401040100001020850</t>
  </si>
  <si>
    <t>Уплата налога на имущество организаций и земельного налога</t>
  </si>
  <si>
    <t>98401040100001020851</t>
  </si>
  <si>
    <t>Уплата прочих налогов, сборов</t>
  </si>
  <si>
    <t>98401040100001020852</t>
  </si>
  <si>
    <t>98401040100001020853</t>
  </si>
  <si>
    <t>Исполнение судебных актов по обращению взыскания на средства бюджета муниципального района</t>
  </si>
  <si>
    <t>98401040100018000000</t>
  </si>
  <si>
    <t>98401040100018000800</t>
  </si>
  <si>
    <t>Исполнение судебных актов</t>
  </si>
  <si>
    <t>98401040100018000830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</si>
  <si>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</si>
  <si>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98401040100018000831</t>
  </si>
  <si>
    <t>98401040100018000850</t>
  </si>
  <si>
    <t>98401040100018000853</t>
  </si>
  <si>
    <t>Выборы в органы местного самоуправления</t>
  </si>
  <si>
    <t>98401070100005030000</t>
  </si>
  <si>
    <t>98401070100005030200</t>
  </si>
  <si>
    <t>98401070100005030240</t>
  </si>
  <si>
    <t>98401070100005030244</t>
  </si>
  <si>
    <t>Резервный фонд местной администрации</t>
  </si>
  <si>
    <t>98401110200007000000</t>
  </si>
  <si>
    <t>98401110200007000800</t>
  </si>
  <si>
    <t>98401110200007000870</t>
  </si>
  <si>
    <t>98401130100001020000</t>
  </si>
  <si>
    <t>98401130100001020100</t>
  </si>
  <si>
    <t>Расходы на выплаты персоналу казенных учреждений</t>
  </si>
  <si>
    <t>98401130100001020110</t>
  </si>
  <si>
    <t>Фонд оплаты труда учреждений</t>
  </si>
  <si>
    <t>98401130100001020111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</si>
  <si>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</si>
  <si>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98401130100001020119</t>
  </si>
  <si>
    <t>Доплаты к пенсиям муниципальных служащих</t>
  </si>
  <si>
    <t>98401130100008000000</t>
  </si>
  <si>
    <t>98401130100008000800</t>
  </si>
  <si>
    <t>98401130100008000830</t>
  </si>
  <si>
    <t>98401130100008000831</t>
  </si>
  <si>
    <t>Другие общегосударственные вопросы</t>
  </si>
  <si>
    <t>98401130100011000000</t>
  </si>
  <si>
    <t>98401130100011000200</t>
  </si>
  <si>
    <t>98401130100011000240</t>
  </si>
  <si>
    <t>98401130100011000244</t>
  </si>
  <si>
    <t>98401130100011000800</t>
  </si>
  <si>
    <t>98401130100011000850</t>
  </si>
  <si>
    <t>98401130100011000852</t>
  </si>
  <si>
    <t>98401130100011000853</t>
  </si>
  <si>
    <t>Создание и деятельность в муниципальных образованиях административной (ых) комиссии (ий)</t>
  </si>
  <si>
    <t>98401130100016050000</t>
  </si>
  <si>
    <t>98401130100016050200</t>
  </si>
  <si>
    <t>98401130100016050240</t>
  </si>
  <si>
    <t>98401130100016050244</t>
  </si>
  <si>
    <t>Организация деятельности для исполнения полномочий органов МСУ МО Светлополянское городское поселение</t>
  </si>
  <si>
    <t>98401130200002600000</t>
  </si>
  <si>
    <t>98401130200002600100</t>
  </si>
  <si>
    <t>98401130200002600110</t>
  </si>
  <si>
    <t>98401130200002600111</t>
  </si>
  <si>
    <t>98401130200002600119</t>
  </si>
  <si>
    <t>98401130200002600200</t>
  </si>
  <si>
    <t>98401130200002600240</t>
  </si>
  <si>
    <t>98401130200002600244</t>
  </si>
  <si>
    <t>98401130200002600800</t>
  </si>
  <si>
    <t>98401130200002600850</t>
  </si>
  <si>
    <t>98401130200002600852</t>
  </si>
  <si>
    <t>98401130200002600853</t>
  </si>
  <si>
    <t>Исполнение судебных актов по обращению взыскания на средства бюджета</t>
  </si>
  <si>
    <t>98401130200018000000</t>
  </si>
  <si>
    <t>98401130200018000800</t>
  </si>
  <si>
    <t>98401130200018000830</t>
  </si>
  <si>
    <t>98401130200018000831</t>
  </si>
  <si>
    <t>Осуществление первичного воинского учета на территориях, где отсутствуют военные комиссариаты</t>
  </si>
  <si>
    <t>98402030100051180000</t>
  </si>
  <si>
    <t>98402030100051180100</t>
  </si>
  <si>
    <t>98402030100051180120</t>
  </si>
  <si>
    <t>98402030100051180121</t>
  </si>
  <si>
    <t>98402030100051180129</t>
  </si>
  <si>
    <t>Дорожный фонд</t>
  </si>
  <si>
    <t>98404090200009000000</t>
  </si>
  <si>
    <t>98404090200009000200</t>
  </si>
  <si>
    <t>98404090200009000240</t>
  </si>
  <si>
    <t>98404090200009000244</t>
  </si>
  <si>
    <t>Мероприятия по ремонту и содержанию муниципального жилищного фонда</t>
  </si>
  <si>
    <t>98405010200004040000</t>
  </si>
  <si>
    <t>98405010200004040200</t>
  </si>
  <si>
    <t>98405010200004040240</t>
  </si>
  <si>
    <t>98405010200004040244</t>
  </si>
  <si>
    <t>Мероприятия в области коммунального хозяйства</t>
  </si>
  <si>
    <t>98405020200004080000</t>
  </si>
  <si>
    <t>98405020200004080200</t>
  </si>
  <si>
    <t>98405020200004080240</t>
  </si>
  <si>
    <t>98405020200004080244</t>
  </si>
  <si>
    <t>Реализация мероприятий направленных на подготовку объектов коммунальной инфраструктуры к работе в осенне-зимний период</t>
  </si>
  <si>
    <t>98405020200015490000</t>
  </si>
  <si>
    <t>98405020200015490200</t>
  </si>
  <si>
    <t>98405020200015490240</t>
  </si>
  <si>
    <t>Закупка товаров, работ, услуг в целях капитального ремонта государственного (муниципального) имущества</t>
  </si>
  <si>
    <t>98405020200015490243</t>
  </si>
  <si>
    <t>Реализация мероприятий. направленных на подготовку объектов коммунальной инфраструктуры к работе в осенне-зимний период за счёт средств местного бюджета</t>
  </si>
  <si>
    <t>984050202000S5490000</t>
  </si>
  <si>
    <t>984050202000S5490200</t>
  </si>
  <si>
    <t>984050202000S5490240</t>
  </si>
  <si>
    <t>984050202000S5490243</t>
  </si>
  <si>
    <t>984050202000S5490244</t>
  </si>
  <si>
    <t>98405030100018000000</t>
  </si>
  <si>
    <t>98405030100018000800</t>
  </si>
  <si>
    <t>98405030100018000830</t>
  </si>
  <si>
    <t>98405030100018000831</t>
  </si>
  <si>
    <t>Уличное освещение</t>
  </si>
  <si>
    <t>98405030200004050000</t>
  </si>
  <si>
    <t>98405030200004050200</t>
  </si>
  <si>
    <t>98405030200004050240</t>
  </si>
  <si>
    <t>98405030200004050244</t>
  </si>
  <si>
    <t>Прочие мероприятия по благоустройству поселений</t>
  </si>
  <si>
    <t>98405030200004070000</t>
  </si>
  <si>
    <t>98405030200004070200</t>
  </si>
  <si>
    <t>98405030200004070240</t>
  </si>
  <si>
    <t>98405030200004070244</t>
  </si>
  <si>
    <t>Другие общегосударственные расходы в сфере культуры</t>
  </si>
  <si>
    <t>98408010100011090000</t>
  </si>
  <si>
    <t>98408010100011090200</t>
  </si>
  <si>
    <t>98408010100011090240</t>
  </si>
  <si>
    <t>98408010100011090244</t>
  </si>
  <si>
    <t>98410010100008000000</t>
  </si>
  <si>
    <t>Социальное обеспечение и иные выплаты населению</t>
  </si>
  <si>
    <t>98410010100008000300</t>
  </si>
  <si>
    <t>98410010100008000320</t>
  </si>
  <si>
    <t>Пособия, компенсации и иные социальные выплаты гражданам, кроме публичных нормативных обязательств</t>
  </si>
  <si>
    <t>98410010100008000321</t>
  </si>
  <si>
    <t>Мероприятия в области спорта и физической культуры</t>
  </si>
  <si>
    <t>98411020100011100000</t>
  </si>
  <si>
    <t>98411020100011100200</t>
  </si>
  <si>
    <t>98411020100011100240</t>
  </si>
  <si>
    <t>98411020100011100244</t>
  </si>
  <si>
    <t>Результат исполнения бюджета                 (дефицит / профицит)</t>
  </si>
  <si>
    <t>3. Источники финансирования дефицита бюджета</t>
  </si>
  <si>
    <t xml:space="preserve">        Форма 0503127  с.3</t>
  </si>
  <si>
    <t>Наименование показателя</t>
  </si>
  <si>
    <t>Код источника финансирования по бюджетной классификации</t>
  </si>
  <si>
    <t>через
банковские
счета</t>
  </si>
  <si>
    <t>некассовые
операции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</si>
  <si>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</si>
  <si>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</si>
  <si>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</si>
  <si>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</si>
  <si>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</si>
  <si>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</si>
  <si>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</si>
  <si>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(стр.810 + 820)</t>
  </si>
  <si>
    <t>800</t>
  </si>
  <si>
    <t xml:space="preserve">                           Форма 0503127  с.4</t>
  </si>
  <si>
    <t>Код</t>
  </si>
  <si>
    <t>Код источника</t>
  </si>
  <si>
    <t xml:space="preserve">Утвержденные </t>
  </si>
  <si>
    <t>Неисполненные</t>
  </si>
  <si>
    <t>стро-</t>
  </si>
  <si>
    <t>финансирования</t>
  </si>
  <si>
    <t xml:space="preserve">бюджетные </t>
  </si>
  <si>
    <t xml:space="preserve">через </t>
  </si>
  <si>
    <t>через</t>
  </si>
  <si>
    <t>некассовые</t>
  </si>
  <si>
    <t>назначения</t>
  </si>
  <si>
    <t>ки</t>
  </si>
  <si>
    <t>по бюджетной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</si>
  <si>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</si>
  <si>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</si>
  <si>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</si>
  <si>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</si>
  <si>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</si>
  <si>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</si>
  <si>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изменение остатков по расчетам с органами, организующими исполнение бюджета       (стр.811 + 812)</t>
  </si>
  <si>
    <t>810</t>
  </si>
  <si>
    <t xml:space="preserve">       из них: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</si>
  <si>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</si>
  <si>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</si>
  <si>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</si>
  <si>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</si>
  <si>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</si>
  <si>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</si>
  <si>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в том числе:</t>
  </si>
  <si>
    <t xml:space="preserve"> 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</si>
  <si>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</si>
  <si>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</si>
  <si>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</si>
  <si>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</si>
  <si>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 xml:space="preserve"> Руководитель       __________________   </t>
  </si>
  <si>
    <t xml:space="preserve">                                         (подпись)</t>
  </si>
  <si>
    <t>(расшифровка подписи)</t>
  </si>
  <si>
    <t xml:space="preserve">                  </t>
  </si>
  <si>
    <t>Руководитель финансово-       ________________</t>
  </si>
  <si>
    <t>экономической службы                  (подпись)</t>
  </si>
  <si>
    <t xml:space="preserve">Главный бухгалтер __________________  </t>
  </si>
  <si>
    <t xml:space="preserve">                                           (подпись)</t>
  </si>
  <si>
    <t>Руководитель                             
централизованной бухгалтерии   ______________</t>
  </si>
  <si>
    <t/>
  </si>
  <si>
    <t>1 января 2018 г.</t>
  </si>
  <si>
    <t>Пичугина Н.М.</t>
  </si>
  <si>
    <t>Кивилёва Н.Б.</t>
  </si>
  <si>
    <t>Общегосударственные вопросы</t>
  </si>
  <si>
    <t>98401000000000000000</t>
  </si>
  <si>
    <t>Национальная оборона</t>
  </si>
  <si>
    <t>98402000000000000000</t>
  </si>
  <si>
    <t>Национальная экономика</t>
  </si>
  <si>
    <t>98404000000000000000</t>
  </si>
  <si>
    <t>Жилищно-коммунальное хозяйство</t>
  </si>
  <si>
    <t>98405000000000000000</t>
  </si>
  <si>
    <t>Культура, кинематография</t>
  </si>
  <si>
    <t>98408000000000000000</t>
  </si>
  <si>
    <t>Культура</t>
  </si>
  <si>
    <t>98408010000000000000</t>
  </si>
  <si>
    <t>Социальная политика</t>
  </si>
  <si>
    <t>Пенсионное обеспечение</t>
  </si>
  <si>
    <t>98410010000000000000</t>
  </si>
  <si>
    <t>Функционирование высшего должностного лица субъекта Россиийской Федерации и муниципального образования</t>
  </si>
  <si>
    <t>98401020000000000000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</si>
  <si>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</t>
  </si>
  <si>
    <t>98401040000000000000</t>
  </si>
  <si>
    <t>Резервные фонды</t>
  </si>
  <si>
    <t>98401110000000000000</t>
  </si>
  <si>
    <t>98401130000000000000</t>
  </si>
  <si>
    <t>Мобилизационная и вневойсковая подготовка</t>
  </si>
  <si>
    <t>98402030000000000000</t>
  </si>
  <si>
    <t>Массовый спорт</t>
  </si>
  <si>
    <t>98411000000000000000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</si>
</sst>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29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1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5" fontId="10" fillId="0" borderId="2">
      <alignment horizontal="right" vertical="center" shrinkToFit="1"/>
      <protection/>
    </xf>
    <xf numFmtId="4" fontId="10" fillId="0" borderId="3">
      <alignment horizontal="right" shrinkToFit="1"/>
      <protection/>
    </xf>
    <xf numFmtId="2" fontId="10" fillId="0" borderId="4">
      <alignment horizontal="center" shrinkToFit="1"/>
      <protection/>
    </xf>
    <xf numFmtId="0" fontId="12" fillId="0" borderId="5">
      <alignment horizontal="left" wrapText="1"/>
      <protection/>
    </xf>
    <xf numFmtId="0" fontId="12" fillId="0" borderId="6">
      <alignment horizontal="center" vertical="top" wrapText="1"/>
      <protection/>
    </xf>
    <xf numFmtId="0" fontId="10" fillId="0" borderId="6">
      <alignment horizontal="center"/>
      <protection/>
    </xf>
    <xf numFmtId="0" fontId="10" fillId="0" borderId="7">
      <alignment horizontal="left" wrapText="1" indent="2"/>
      <protection/>
    </xf>
    <xf numFmtId="0" fontId="10" fillId="0" borderId="8">
      <alignment horizontal="left" wrapText="1"/>
      <protection/>
    </xf>
    <xf numFmtId="0" fontId="10" fillId="0" borderId="9">
      <alignment horizontal="left" wrapText="1"/>
      <protection/>
    </xf>
    <xf numFmtId="0" fontId="10" fillId="0" borderId="10">
      <alignment horizontal="left" wrapText="1" indent="2"/>
      <protection/>
    </xf>
    <xf numFmtId="0" fontId="10" fillId="0" borderId="11">
      <alignment horizontal="left" wrapText="1"/>
      <protection/>
    </xf>
    <xf numFmtId="0" fontId="6" fillId="0" borderId="10">
      <alignment wrapText="1"/>
      <protection/>
    </xf>
    <xf numFmtId="0" fontId="10" fillId="0" borderId="12">
      <alignment horizontal="left" wrapText="1"/>
      <protection/>
    </xf>
    <xf numFmtId="0" fontId="10" fillId="0" borderId="0">
      <alignment horizontal="left" wrapText="1"/>
      <protection/>
    </xf>
    <xf numFmtId="0" fontId="1" fillId="0" borderId="5">
      <alignment/>
      <protection/>
    </xf>
    <xf numFmtId="0" fontId="10" fillId="0" borderId="13">
      <alignment horizontal="center"/>
      <protection/>
    </xf>
    <xf numFmtId="0" fontId="11" fillId="0" borderId="14">
      <alignment horizontal="left"/>
      <protection/>
    </xf>
    <xf numFmtId="0" fontId="1" fillId="0" borderId="14">
      <alignment/>
      <protection/>
    </xf>
    <xf numFmtId="0" fontId="10" fillId="0" borderId="14">
      <alignment horizontal="left"/>
      <protection/>
    </xf>
    <xf numFmtId="0" fontId="10" fillId="0" borderId="15">
      <alignment horizontal="left"/>
      <protection/>
    </xf>
    <xf numFmtId="0" fontId="10" fillId="0" borderId="16">
      <alignment horizontal="left" wrapText="1"/>
      <protection/>
    </xf>
    <xf numFmtId="0" fontId="10" fillId="0" borderId="6">
      <alignment horizontal="left" wrapText="1"/>
      <protection/>
    </xf>
    <xf numFmtId="0" fontId="11" fillId="0" borderId="17">
      <alignment horizontal="left"/>
      <protection/>
    </xf>
    <xf numFmtId="0" fontId="10" fillId="0" borderId="0">
      <alignment horizontal="left"/>
      <protection/>
    </xf>
    <xf numFmtId="0" fontId="11" fillId="0" borderId="0">
      <alignment horizontal="left"/>
      <protection/>
    </xf>
    <xf numFmtId="49" fontId="10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17">
      <alignment/>
      <protection/>
    </xf>
    <xf numFmtId="0" fontId="12" fillId="0" borderId="5">
      <alignment horizontal="center" vertical="center"/>
      <protection/>
    </xf>
    <xf numFmtId="49" fontId="12" fillId="0" borderId="1">
      <alignment horizontal="center" vertical="top" wrapText="1"/>
      <protection/>
    </xf>
    <xf numFmtId="0" fontId="10" fillId="0" borderId="18">
      <alignment horizontal="center"/>
      <protection/>
    </xf>
    <xf numFmtId="0" fontId="10" fillId="0" borderId="19">
      <alignment horizontal="center" vertical="center" shrinkToFit="1"/>
      <protection/>
    </xf>
    <xf numFmtId="0" fontId="10" fillId="0" borderId="20">
      <alignment horizontal="center" vertical="center" shrinkToFit="1"/>
      <protection/>
    </xf>
    <xf numFmtId="49" fontId="10" fillId="0" borderId="21">
      <alignment horizontal="center" wrapText="1"/>
      <protection/>
    </xf>
    <xf numFmtId="49" fontId="10" fillId="0" borderId="0">
      <alignment horizontal="center" wrapText="1"/>
      <protection/>
    </xf>
    <xf numFmtId="49" fontId="10" fillId="0" borderId="5">
      <alignment horizontal="center" wrapText="1"/>
      <protection/>
    </xf>
    <xf numFmtId="0" fontId="10" fillId="0" borderId="22">
      <alignment horizontal="center"/>
      <protection/>
    </xf>
    <xf numFmtId="0" fontId="10" fillId="0" borderId="23">
      <alignment horizontal="center"/>
      <protection/>
    </xf>
    <xf numFmtId="0" fontId="10" fillId="0" borderId="24">
      <alignment horizontal="center"/>
      <protection/>
    </xf>
    <xf numFmtId="49" fontId="10" fillId="0" borderId="25">
      <alignment horizontal="center" wrapText="1"/>
      <protection/>
    </xf>
    <xf numFmtId="49" fontId="10" fillId="0" borderId="26">
      <alignment horizontal="center" wrapText="1"/>
      <protection/>
    </xf>
    <xf numFmtId="49" fontId="10" fillId="0" borderId="19">
      <alignment horizontal="center" wrapText="1"/>
      <protection/>
    </xf>
    <xf numFmtId="0" fontId="10" fillId="0" borderId="1">
      <alignment horizontal="center" vertical="center" shrinkToFit="1"/>
      <protection/>
    </xf>
    <xf numFmtId="0" fontId="11" fillId="0" borderId="27">
      <alignment/>
      <protection/>
    </xf>
    <xf numFmtId="0" fontId="12" fillId="0" borderId="5">
      <alignment horizontal="left"/>
      <protection/>
    </xf>
    <xf numFmtId="0" fontId="12" fillId="0" borderId="1">
      <alignment horizontal="center" vertical="top" wrapText="1"/>
      <protection/>
    </xf>
    <xf numFmtId="49" fontId="10" fillId="0" borderId="24">
      <alignment horizontal="center" vertical="center"/>
      <protection/>
    </xf>
    <xf numFmtId="49" fontId="10" fillId="0" borderId="1">
      <alignment horizontal="center" vertical="center"/>
      <protection/>
    </xf>
    <xf numFmtId="49" fontId="10" fillId="0" borderId="18">
      <alignment horizontal="center"/>
      <protection/>
    </xf>
    <xf numFmtId="49" fontId="10" fillId="0" borderId="0">
      <alignment horizontal="center"/>
      <protection/>
    </xf>
    <xf numFmtId="49" fontId="10" fillId="0" borderId="5">
      <alignment horizontal="center"/>
      <protection/>
    </xf>
    <xf numFmtId="49" fontId="10" fillId="0" borderId="28">
      <alignment horizontal="center"/>
      <protection/>
    </xf>
    <xf numFmtId="49" fontId="10" fillId="0" borderId="22">
      <alignment horizontal="center"/>
      <protection/>
    </xf>
    <xf numFmtId="49" fontId="10" fillId="0" borderId="1">
      <alignment horizontal="center" vertical="center" shrinkToFit="1"/>
      <protection/>
    </xf>
    <xf numFmtId="0" fontId="10" fillId="0" borderId="5">
      <alignment horizontal="center"/>
      <protection/>
    </xf>
    <xf numFmtId="49" fontId="10" fillId="0" borderId="17">
      <alignment horizontal="center"/>
      <protection/>
    </xf>
    <xf numFmtId="0" fontId="10" fillId="0" borderId="0">
      <alignment/>
      <protection/>
    </xf>
    <xf numFmtId="0" fontId="6" fillId="0" borderId="5">
      <alignment horizontal="center"/>
      <protection/>
    </xf>
    <xf numFmtId="0" fontId="6" fillId="0" borderId="17">
      <alignment horizontal="center"/>
      <protection/>
    </xf>
    <xf numFmtId="0" fontId="3" fillId="0" borderId="0">
      <alignment horizontal="center"/>
      <protection/>
    </xf>
    <xf numFmtId="49" fontId="10" fillId="0" borderId="0">
      <alignment horizontal="center"/>
      <protection/>
    </xf>
    <xf numFmtId="49" fontId="12" fillId="0" borderId="5">
      <alignment/>
      <protection/>
    </xf>
    <xf numFmtId="165" fontId="10" fillId="0" borderId="24">
      <alignment horizontal="right" vertical="center" shrinkToFit="1"/>
      <protection/>
    </xf>
    <xf numFmtId="165" fontId="10" fillId="0" borderId="1">
      <alignment horizontal="right" vertical="center" shrinkToFit="1"/>
      <protection/>
    </xf>
    <xf numFmtId="49" fontId="10" fillId="0" borderId="23">
      <alignment horizontal="center" vertical="center"/>
      <protection/>
    </xf>
    <xf numFmtId="4" fontId="10" fillId="0" borderId="28">
      <alignment horizontal="center"/>
      <protection/>
    </xf>
    <xf numFmtId="4" fontId="10" fillId="0" borderId="22">
      <alignment horizontal="center"/>
      <protection/>
    </xf>
    <xf numFmtId="4" fontId="10" fillId="0" borderId="24">
      <alignment horizontal="center"/>
      <protection/>
    </xf>
    <xf numFmtId="4" fontId="10" fillId="0" borderId="18">
      <alignment horizontal="center"/>
      <protection/>
    </xf>
    <xf numFmtId="4" fontId="10" fillId="0" borderId="1">
      <alignment horizontal="right" vertical="center" shrinkToFit="1"/>
      <protection/>
    </xf>
    <xf numFmtId="49" fontId="11" fillId="0" borderId="0">
      <alignment/>
      <protection/>
    </xf>
    <xf numFmtId="0" fontId="12" fillId="0" borderId="5">
      <alignment/>
      <protection/>
    </xf>
    <xf numFmtId="165" fontId="10" fillId="0" borderId="1">
      <alignment horizontal="center" vertical="center" shrinkToFit="1"/>
      <protection/>
    </xf>
    <xf numFmtId="2" fontId="10" fillId="0" borderId="18">
      <alignment horizontal="right" shrinkToFit="1"/>
      <protection/>
    </xf>
    <xf numFmtId="49" fontId="10" fillId="0" borderId="29">
      <alignment horizontal="center" vertical="center"/>
      <protection/>
    </xf>
    <xf numFmtId="49" fontId="10" fillId="0" borderId="30">
      <alignment horizontal="center" vertical="top"/>
      <protection/>
    </xf>
    <xf numFmtId="4" fontId="10" fillId="0" borderId="24">
      <alignment horizontal="right"/>
      <protection/>
    </xf>
    <xf numFmtId="4" fontId="10" fillId="0" borderId="1">
      <alignment horizontal="right" shrinkToFit="1"/>
      <protection/>
    </xf>
    <xf numFmtId="49" fontId="10" fillId="0" borderId="30">
      <alignment horizontal="center" vertical="center"/>
      <protection/>
    </xf>
    <xf numFmtId="0" fontId="9" fillId="0" borderId="0">
      <alignment/>
      <protection/>
    </xf>
    <xf numFmtId="0" fontId="12" fillId="0" borderId="1">
      <alignment horizontal="center" vertical="top"/>
      <protection/>
    </xf>
    <xf numFmtId="0" fontId="11" fillId="0" borderId="22">
      <alignment/>
      <protection/>
    </xf>
    <xf numFmtId="49" fontId="10" fillId="0" borderId="5">
      <alignment/>
      <protection/>
    </xf>
    <xf numFmtId="49" fontId="10" fillId="0" borderId="6">
      <alignment horizontal="center" vertical="center"/>
      <protection/>
    </xf>
    <xf numFmtId="0" fontId="11" fillId="0" borderId="0">
      <alignment/>
      <protection/>
    </xf>
    <xf numFmtId="165" fontId="10" fillId="0" borderId="3">
      <alignment horizontal="right" vertical="center" shrinkToFit="1"/>
      <protection/>
    </xf>
    <xf numFmtId="0" fontId="11" fillId="0" borderId="2">
      <alignment/>
      <protection/>
    </xf>
    <xf numFmtId="165" fontId="10" fillId="0" borderId="31">
      <alignment horizontal="right" vertical="center" shrinkToFit="1"/>
      <protection/>
    </xf>
    <xf numFmtId="3" fontId="10" fillId="0" borderId="31">
      <alignment horizontal="right" vertical="center" shrinkToFit="1"/>
      <protection/>
    </xf>
    <xf numFmtId="3" fontId="10" fillId="0" borderId="31">
      <alignment horizontal="center" vertical="center" shrinkToFit="1"/>
      <protection/>
    </xf>
    <xf numFmtId="49" fontId="10" fillId="0" borderId="32">
      <alignment horizontal="center"/>
      <protection/>
    </xf>
    <xf numFmtId="4" fontId="10" fillId="0" borderId="33">
      <alignment horizontal="center"/>
      <protection/>
    </xf>
    <xf numFmtId="4" fontId="10" fillId="0" borderId="2">
      <alignment horizontal="center"/>
      <protection/>
    </xf>
    <xf numFmtId="4" fontId="10" fillId="0" borderId="3">
      <alignment horizontal="center"/>
      <protection/>
    </xf>
    <xf numFmtId="4" fontId="10" fillId="0" borderId="32">
      <alignment horizontal="center"/>
      <protection/>
    </xf>
    <xf numFmtId="0" fontId="11" fillId="0" borderId="1">
      <alignment horizontal="left"/>
      <protection/>
    </xf>
    <xf numFmtId="0" fontId="2" fillId="1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6" fillId="0" borderId="1">
      <alignment horizontal="center" vertical="top" wrapText="1"/>
      <protection/>
    </xf>
    <xf numFmtId="0" fontId="6" fillId="0" borderId="6">
      <alignment horizontal="center" vertical="center"/>
      <protection/>
    </xf>
    <xf numFmtId="0" fontId="6" fillId="0" borderId="34">
      <alignment horizontal="left" wrapText="1"/>
      <protection/>
    </xf>
    <xf numFmtId="0" fontId="6" fillId="0" borderId="16">
      <alignment horizontal="left" wrapText="1"/>
      <protection/>
    </xf>
    <xf numFmtId="0" fontId="6" fillId="0" borderId="12">
      <alignment horizontal="left" wrapText="1"/>
      <protection/>
    </xf>
    <xf numFmtId="0" fontId="6" fillId="0" borderId="18">
      <alignment horizontal="center" vertical="center"/>
      <protection/>
    </xf>
    <xf numFmtId="49" fontId="6" fillId="0" borderId="25">
      <alignment horizontal="center" wrapText="1"/>
      <protection/>
    </xf>
    <xf numFmtId="49" fontId="6" fillId="0" borderId="20">
      <alignment horizontal="center" wrapText="1"/>
      <protection/>
    </xf>
    <xf numFmtId="49" fontId="6" fillId="0" borderId="35">
      <alignment horizontal="center" shrinkToFit="1"/>
      <protection/>
    </xf>
    <xf numFmtId="0" fontId="2" fillId="0" borderId="0">
      <alignment/>
      <protection/>
    </xf>
    <xf numFmtId="49" fontId="6" fillId="0" borderId="28">
      <alignment horizontal="center" vertical="center"/>
      <protection/>
    </xf>
    <xf numFmtId="49" fontId="6" fillId="0" borderId="1">
      <alignment horizontal="center" wrapText="1"/>
      <protection/>
    </xf>
    <xf numFmtId="49" fontId="6" fillId="0" borderId="36">
      <alignment horizontal="center"/>
      <protection/>
    </xf>
    <xf numFmtId="0" fontId="6" fillId="0" borderId="0">
      <alignment horizontal="center"/>
      <protection/>
    </xf>
    <xf numFmtId="49" fontId="6" fillId="0" borderId="0">
      <alignment/>
      <protection/>
    </xf>
    <xf numFmtId="49" fontId="6" fillId="0" borderId="1">
      <alignment horizontal="center" vertical="top" wrapText="1"/>
      <protection/>
    </xf>
    <xf numFmtId="49" fontId="6" fillId="0" borderId="18">
      <alignment horizontal="center" vertical="center"/>
      <protection/>
    </xf>
    <xf numFmtId="4" fontId="6" fillId="0" borderId="28">
      <alignment horizontal="right" vertical="center" shrinkToFit="1"/>
      <protection/>
    </xf>
    <xf numFmtId="49" fontId="6" fillId="0" borderId="1">
      <alignment horizontal="center" vertical="center"/>
      <protection/>
    </xf>
    <xf numFmtId="4" fontId="6" fillId="0" borderId="36">
      <alignment horizontal="right" shrinkToFit="1"/>
      <protection/>
    </xf>
    <xf numFmtId="165" fontId="6" fillId="0" borderId="1">
      <alignment horizontal="right" vertical="center" shrinkToFit="1"/>
      <protection/>
    </xf>
    <xf numFmtId="0" fontId="1" fillId="0" borderId="0">
      <alignment/>
      <protection/>
    </xf>
    <xf numFmtId="0" fontId="7" fillId="0" borderId="0">
      <alignment horizontal="left" wrapText="1"/>
      <protection/>
    </xf>
    <xf numFmtId="0" fontId="5" fillId="0" borderId="0">
      <alignment horizontal="center"/>
      <protection/>
    </xf>
    <xf numFmtId="49" fontId="2" fillId="0" borderId="14">
      <alignment/>
      <protection/>
    </xf>
    <xf numFmtId="49" fontId="6" fillId="0" borderId="37">
      <alignment horizontal="right"/>
      <protection/>
    </xf>
    <xf numFmtId="0" fontId="6" fillId="0" borderId="37">
      <alignment horizontal="right"/>
      <protection/>
    </xf>
    <xf numFmtId="0" fontId="3" fillId="0" borderId="0">
      <alignment horizontal="right"/>
      <protection/>
    </xf>
    <xf numFmtId="0" fontId="2" fillId="0" borderId="5">
      <alignment/>
      <protection/>
    </xf>
    <xf numFmtId="0" fontId="6" fillId="0" borderId="18">
      <alignment horizontal="center"/>
      <protection/>
    </xf>
    <xf numFmtId="49" fontId="6" fillId="0" borderId="38">
      <alignment horizontal="center"/>
      <protection/>
    </xf>
    <xf numFmtId="164" fontId="6" fillId="0" borderId="39">
      <alignment horizontal="center"/>
      <protection/>
    </xf>
    <xf numFmtId="49" fontId="6" fillId="0" borderId="40">
      <alignment/>
      <protection/>
    </xf>
    <xf numFmtId="49" fontId="6" fillId="0" borderId="41">
      <alignment/>
      <protection/>
    </xf>
    <xf numFmtId="49" fontId="6" fillId="0" borderId="39">
      <alignment horizontal="center"/>
      <protection/>
    </xf>
    <xf numFmtId="49" fontId="6" fillId="0" borderId="39">
      <alignment/>
      <protection/>
    </xf>
    <xf numFmtId="49" fontId="6" fillId="0" borderId="42">
      <alignment horizontal="center"/>
      <protection/>
    </xf>
    <xf numFmtId="0" fontId="8" fillId="0" borderId="5">
      <alignment horizontal="center"/>
      <protection/>
    </xf>
    <xf numFmtId="4" fontId="6" fillId="0" borderId="33">
      <alignment horizontal="right" vertical="center" shrinkToFit="1"/>
      <protection/>
    </xf>
    <xf numFmtId="49" fontId="6" fillId="0" borderId="31">
      <alignment horizontal="center" vertical="center"/>
      <protection/>
    </xf>
    <xf numFmtId="4" fontId="6" fillId="0" borderId="43">
      <alignment horizontal="right" shrinkToFit="1"/>
      <protection/>
    </xf>
    <xf numFmtId="0" fontId="11" fillId="0" borderId="5">
      <alignment/>
      <protection/>
    </xf>
    <xf numFmtId="0" fontId="10" fillId="0" borderId="6">
      <alignment horizontal="center" vertical="top" wrapText="1"/>
      <protection/>
    </xf>
    <xf numFmtId="0" fontId="10" fillId="0" borderId="6">
      <alignment horizontal="center" vertical="center"/>
      <protection/>
    </xf>
    <xf numFmtId="0" fontId="10" fillId="0" borderId="34">
      <alignment horizontal="left" wrapText="1"/>
      <protection/>
    </xf>
    <xf numFmtId="0" fontId="10" fillId="0" borderId="7">
      <alignment horizontal="left" wrapText="1"/>
      <protection/>
    </xf>
    <xf numFmtId="0" fontId="10" fillId="0" borderId="12">
      <alignment horizontal="left" wrapText="1" indent="2"/>
      <protection/>
    </xf>
    <xf numFmtId="0" fontId="11" fillId="0" borderId="30">
      <alignment/>
      <protection/>
    </xf>
    <xf numFmtId="0" fontId="10" fillId="0" borderId="10">
      <alignment horizontal="left" wrapText="1"/>
      <protection/>
    </xf>
    <xf numFmtId="0" fontId="1" fillId="0" borderId="17">
      <alignment/>
      <protection/>
    </xf>
    <xf numFmtId="0" fontId="1" fillId="0" borderId="0">
      <alignment/>
      <protection/>
    </xf>
    <xf numFmtId="0" fontId="10" fillId="0" borderId="1">
      <alignment horizontal="center" vertical="top" wrapText="1"/>
      <protection/>
    </xf>
    <xf numFmtId="0" fontId="10" fillId="0" borderId="18">
      <alignment horizontal="center" vertical="center"/>
      <protection/>
    </xf>
    <xf numFmtId="0" fontId="10" fillId="0" borderId="25">
      <alignment horizontal="center" vertical="center" shrinkToFit="1"/>
      <protection/>
    </xf>
    <xf numFmtId="0" fontId="10" fillId="0" borderId="26">
      <alignment horizontal="center" vertical="center" shrinkToFit="1"/>
      <protection/>
    </xf>
    <xf numFmtId="49" fontId="10" fillId="0" borderId="19">
      <alignment horizontal="center" shrinkToFit="1"/>
      <protection/>
    </xf>
    <xf numFmtId="0" fontId="11" fillId="0" borderId="44">
      <alignment/>
      <protection/>
    </xf>
    <xf numFmtId="0" fontId="10" fillId="0" borderId="45">
      <alignment horizontal="center" vertical="center" shrinkToFit="1"/>
      <protection/>
    </xf>
    <xf numFmtId="0" fontId="1" fillId="0" borderId="27">
      <alignment/>
      <protection/>
    </xf>
    <xf numFmtId="49" fontId="10" fillId="0" borderId="28">
      <alignment horizontal="center" vertical="center"/>
      <protection/>
    </xf>
    <xf numFmtId="49" fontId="10" fillId="0" borderId="22">
      <alignment horizontal="center" vertical="center"/>
      <protection/>
    </xf>
    <xf numFmtId="49" fontId="10" fillId="0" borderId="24">
      <alignment horizontal="center"/>
      <protection/>
    </xf>
    <xf numFmtId="49" fontId="10" fillId="0" borderId="46">
      <alignment horizontal="center"/>
      <protection/>
    </xf>
    <xf numFmtId="49" fontId="10" fillId="0" borderId="1">
      <alignment horizontal="center" vertical="top" wrapText="1"/>
      <protection/>
    </xf>
    <xf numFmtId="49" fontId="10" fillId="0" borderId="18">
      <alignment horizontal="center" vertical="center"/>
      <protection/>
    </xf>
    <xf numFmtId="4" fontId="10" fillId="0" borderId="28">
      <alignment horizontal="right" shrinkToFit="1"/>
      <protection/>
    </xf>
    <xf numFmtId="165" fontId="10" fillId="0" borderId="22">
      <alignment horizontal="right" vertical="center" shrinkToFit="1"/>
      <protection/>
    </xf>
    <xf numFmtId="4" fontId="10" fillId="0" borderId="24">
      <alignment horizontal="right" shrinkToFit="1"/>
      <protection/>
    </xf>
    <xf numFmtId="2" fontId="10" fillId="0" borderId="46">
      <alignment horizontal="center" shrinkToFit="1"/>
      <protection/>
    </xf>
    <xf numFmtId="4" fontId="10" fillId="0" borderId="46">
      <alignment horizontal="right" shrinkToFit="1"/>
      <protection/>
    </xf>
    <xf numFmtId="0" fontId="9" fillId="0" borderId="0">
      <alignment horizontal="center"/>
      <protection/>
    </xf>
    <xf numFmtId="49" fontId="10" fillId="0" borderId="0">
      <alignment horizontal="right"/>
      <protection/>
    </xf>
    <xf numFmtId="4" fontId="10" fillId="0" borderId="33">
      <alignment horizontal="right" shrinkToFit="1"/>
      <protection/>
    </xf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0" fillId="3" borderId="47" applyNumberFormat="0" applyAlignment="0" applyProtection="0"/>
    <xf numFmtId="0" fontId="21" fillId="10" borderId="48" applyNumberFormat="0" applyAlignment="0" applyProtection="0"/>
    <xf numFmtId="0" fontId="22" fillId="10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49" applyNumberFormat="0" applyFill="0" applyAlignment="0" applyProtection="0"/>
    <xf numFmtId="0" fontId="15" fillId="0" borderId="50" applyNumberFormat="0" applyFill="0" applyAlignment="0" applyProtection="0"/>
    <xf numFmtId="0" fontId="16" fillId="0" borderId="51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52" applyNumberFormat="0" applyFill="0" applyAlignment="0" applyProtection="0"/>
    <xf numFmtId="0" fontId="24" fillId="15" borderId="53" applyNumberFormat="0" applyAlignment="0" applyProtection="0"/>
    <xf numFmtId="0" fontId="13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8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7" borderId="54" applyNumberFormat="0" applyFont="0" applyAlignment="0" applyProtection="0"/>
    <xf numFmtId="9" fontId="0" fillId="0" borderId="0" applyFont="0" applyFill="0" applyBorder="0" applyAlignment="0" applyProtection="0"/>
    <xf numFmtId="0" fontId="23" fillId="0" borderId="55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136" applyNumberFormat="1" applyProtection="1">
      <alignment/>
      <protection/>
    </xf>
    <xf numFmtId="0" fontId="3" fillId="0" borderId="0" xfId="168" applyNumberFormat="1" applyProtection="1">
      <alignment horizontal="right"/>
      <protection/>
    </xf>
    <xf numFmtId="0" fontId="1" fillId="0" borderId="0" xfId="162" applyNumberFormat="1" applyProtection="1">
      <alignment/>
      <protection/>
    </xf>
    <xf numFmtId="0" fontId="4" fillId="0" borderId="0" xfId="137" applyNumberFormat="1" applyProtection="1">
      <alignment/>
      <protection/>
    </xf>
    <xf numFmtId="0" fontId="6" fillId="0" borderId="0" xfId="154" applyNumberFormat="1" applyProtection="1">
      <alignment horizontal="center"/>
      <protection/>
    </xf>
    <xf numFmtId="0" fontId="2" fillId="0" borderId="5" xfId="169" applyNumberFormat="1" applyProtection="1">
      <alignment/>
      <protection/>
    </xf>
    <xf numFmtId="0" fontId="5" fillId="0" borderId="0" xfId="138" applyNumberFormat="1" applyProtection="1">
      <alignment/>
      <protection/>
    </xf>
    <xf numFmtId="49" fontId="2" fillId="0" borderId="14" xfId="165" applyNumberFormat="1" applyProtection="1">
      <alignment/>
      <protection/>
    </xf>
    <xf numFmtId="0" fontId="6" fillId="0" borderId="18" xfId="170" applyNumberFormat="1" applyProtection="1">
      <alignment horizontal="center"/>
      <protection/>
    </xf>
    <xf numFmtId="49" fontId="6" fillId="0" borderId="37" xfId="166" applyNumberFormat="1" applyProtection="1">
      <alignment horizontal="right"/>
      <protection/>
    </xf>
    <xf numFmtId="49" fontId="6" fillId="0" borderId="38" xfId="171" applyNumberFormat="1" applyProtection="1">
      <alignment horizontal="center"/>
      <protection/>
    </xf>
    <xf numFmtId="0" fontId="6" fillId="0" borderId="0" xfId="139" applyNumberFormat="1" applyProtection="1">
      <alignment/>
      <protection/>
    </xf>
    <xf numFmtId="0" fontId="6" fillId="0" borderId="37" xfId="167" applyNumberFormat="1" applyProtection="1">
      <alignment horizontal="right"/>
      <protection/>
    </xf>
    <xf numFmtId="164" fontId="6" fillId="0" borderId="39" xfId="172" applyNumberFormat="1" applyProtection="1">
      <alignment horizontal="center"/>
      <protection/>
    </xf>
    <xf numFmtId="0" fontId="6" fillId="0" borderId="0" xfId="140" applyNumberFormat="1" applyProtection="1">
      <alignment horizontal="left"/>
      <protection/>
    </xf>
    <xf numFmtId="49" fontId="6" fillId="0" borderId="0" xfId="155" applyNumberFormat="1" applyProtection="1">
      <alignment/>
      <protection/>
    </xf>
    <xf numFmtId="49" fontId="6" fillId="0" borderId="40" xfId="173" applyNumberFormat="1" applyProtection="1">
      <alignment/>
      <protection/>
    </xf>
    <xf numFmtId="49" fontId="6" fillId="0" borderId="41" xfId="174" applyNumberFormat="1" applyProtection="1">
      <alignment/>
      <protection/>
    </xf>
    <xf numFmtId="49" fontId="6" fillId="0" borderId="39" xfId="175" applyNumberFormat="1" applyProtection="1">
      <alignment horizontal="center"/>
      <protection/>
    </xf>
    <xf numFmtId="49" fontId="6" fillId="0" borderId="39" xfId="176" applyNumberFormat="1" applyProtection="1">
      <alignment/>
      <protection/>
    </xf>
    <xf numFmtId="49" fontId="6" fillId="0" borderId="42" xfId="177" applyNumberFormat="1" applyProtection="1">
      <alignment horizontal="center"/>
      <protection/>
    </xf>
    <xf numFmtId="0" fontId="6" fillId="0" borderId="6" xfId="142" applyNumberFormat="1" applyProtection="1">
      <alignment horizontal="center" vertical="center"/>
      <protection/>
    </xf>
    <xf numFmtId="0" fontId="6" fillId="0" borderId="18" xfId="146" applyNumberFormat="1" applyProtection="1">
      <alignment horizontal="center" vertical="center"/>
      <protection/>
    </xf>
    <xf numFmtId="49" fontId="6" fillId="0" borderId="18" xfId="157" applyNumberFormat="1" applyProtection="1">
      <alignment horizontal="center" vertical="center"/>
      <protection/>
    </xf>
    <xf numFmtId="0" fontId="6" fillId="0" borderId="34" xfId="143" applyNumberFormat="1" applyProtection="1">
      <alignment horizontal="left" wrapText="1"/>
      <protection/>
    </xf>
    <xf numFmtId="49" fontId="6" fillId="0" borderId="25" xfId="147" applyNumberFormat="1" applyProtection="1">
      <alignment horizontal="center" wrapText="1"/>
      <protection/>
    </xf>
    <xf numFmtId="49" fontId="6" fillId="0" borderId="28" xfId="151" applyNumberFormat="1" applyProtection="1">
      <alignment horizontal="center" vertical="center"/>
      <protection/>
    </xf>
    <xf numFmtId="4" fontId="6" fillId="0" borderId="28" xfId="158" applyNumberFormat="1" applyProtection="1">
      <alignment horizontal="right" vertical="center" shrinkToFit="1"/>
      <protection/>
    </xf>
    <xf numFmtId="4" fontId="6" fillId="0" borderId="33" xfId="179" applyNumberFormat="1" applyProtection="1">
      <alignment horizontal="right" vertical="center" shrinkToFit="1"/>
      <protection/>
    </xf>
    <xf numFmtId="0" fontId="6" fillId="0" borderId="16" xfId="144" applyNumberFormat="1" applyProtection="1">
      <alignment horizontal="left" wrapText="1"/>
      <protection/>
    </xf>
    <xf numFmtId="49" fontId="6" fillId="0" borderId="20" xfId="148" applyNumberFormat="1" applyProtection="1">
      <alignment horizontal="center" wrapText="1"/>
      <protection/>
    </xf>
    <xf numFmtId="49" fontId="6" fillId="0" borderId="1" xfId="152" applyNumberFormat="1" applyProtection="1">
      <alignment horizontal="center" wrapText="1"/>
      <protection/>
    </xf>
    <xf numFmtId="49" fontId="6" fillId="0" borderId="1" xfId="159" applyNumberFormat="1" applyProtection="1">
      <alignment horizontal="center" vertical="center"/>
      <protection/>
    </xf>
    <xf numFmtId="165" fontId="6" fillId="0" borderId="1" xfId="161" applyNumberFormat="1" applyProtection="1">
      <alignment horizontal="right" vertical="center" shrinkToFit="1"/>
      <protection/>
    </xf>
    <xf numFmtId="49" fontId="6" fillId="0" borderId="31" xfId="180" applyNumberFormat="1" applyProtection="1">
      <alignment horizontal="center" vertical="center"/>
      <protection/>
    </xf>
    <xf numFmtId="0" fontId="6" fillId="0" borderId="12" xfId="145" applyNumberFormat="1" applyProtection="1">
      <alignment horizontal="left" wrapText="1"/>
      <protection/>
    </xf>
    <xf numFmtId="49" fontId="6" fillId="0" borderId="35" xfId="149" applyNumberFormat="1" applyProtection="1">
      <alignment horizontal="center" shrinkToFit="1"/>
      <protection/>
    </xf>
    <xf numFmtId="49" fontId="6" fillId="0" borderId="36" xfId="153" applyNumberFormat="1" applyProtection="1">
      <alignment horizontal="center"/>
      <protection/>
    </xf>
    <xf numFmtId="4" fontId="6" fillId="0" borderId="36" xfId="160" applyNumberFormat="1" applyProtection="1">
      <alignment horizontal="right" shrinkToFit="1"/>
      <protection/>
    </xf>
    <xf numFmtId="4" fontId="6" fillId="0" borderId="43" xfId="181" applyNumberFormat="1" applyProtection="1">
      <alignment horizontal="right" shrinkToFit="1"/>
      <protection/>
    </xf>
    <xf numFmtId="49" fontId="10" fillId="0" borderId="0" xfId="212" applyNumberFormat="1" applyProtection="1">
      <alignment horizontal="right"/>
      <protection/>
    </xf>
    <xf numFmtId="0" fontId="11" fillId="0" borderId="5" xfId="182" applyNumberFormat="1" applyProtection="1">
      <alignment/>
      <protection/>
    </xf>
    <xf numFmtId="0" fontId="10" fillId="0" borderId="6" xfId="184" applyNumberFormat="1" applyProtection="1">
      <alignment horizontal="center" vertical="center"/>
      <protection/>
    </xf>
    <xf numFmtId="0" fontId="10" fillId="0" borderId="18" xfId="193" applyNumberFormat="1" applyProtection="1">
      <alignment horizontal="center" vertical="center"/>
      <protection/>
    </xf>
    <xf numFmtId="49" fontId="10" fillId="0" borderId="18" xfId="205" applyNumberFormat="1" applyProtection="1">
      <alignment horizontal="center" vertical="center"/>
      <protection/>
    </xf>
    <xf numFmtId="0" fontId="10" fillId="0" borderId="34" xfId="185" applyNumberFormat="1" applyProtection="1">
      <alignment horizontal="left" wrapText="1"/>
      <protection/>
    </xf>
    <xf numFmtId="0" fontId="10" fillId="0" borderId="25" xfId="194" applyNumberFormat="1" applyProtection="1">
      <alignment horizontal="center" vertical="center" shrinkToFit="1"/>
      <protection/>
    </xf>
    <xf numFmtId="49" fontId="10" fillId="0" borderId="28" xfId="200" applyNumberFormat="1" applyProtection="1">
      <alignment horizontal="center" vertical="center"/>
      <protection/>
    </xf>
    <xf numFmtId="4" fontId="10" fillId="0" borderId="28" xfId="206" applyNumberFormat="1" applyProtection="1">
      <alignment horizontal="right" shrinkToFit="1"/>
      <protection/>
    </xf>
    <xf numFmtId="0" fontId="10" fillId="0" borderId="7" xfId="186" applyNumberFormat="1" applyProtection="1">
      <alignment horizontal="left" wrapText="1"/>
      <protection/>
    </xf>
    <xf numFmtId="0" fontId="10" fillId="0" borderId="26" xfId="195" applyNumberFormat="1" applyProtection="1">
      <alignment horizontal="center" vertical="center" shrinkToFit="1"/>
      <protection/>
    </xf>
    <xf numFmtId="49" fontId="10" fillId="0" borderId="22" xfId="201" applyNumberFormat="1" applyProtection="1">
      <alignment horizontal="center" vertical="center"/>
      <protection/>
    </xf>
    <xf numFmtId="165" fontId="10" fillId="0" borderId="22" xfId="207" applyNumberFormat="1" applyProtection="1">
      <alignment horizontal="right" vertical="center" shrinkToFit="1"/>
      <protection/>
    </xf>
    <xf numFmtId="0" fontId="10" fillId="0" borderId="12" xfId="187" applyNumberFormat="1" applyProtection="1">
      <alignment horizontal="left" wrapText="1" indent="2"/>
      <protection/>
    </xf>
    <xf numFmtId="49" fontId="10" fillId="0" borderId="19" xfId="196" applyNumberFormat="1" applyProtection="1">
      <alignment horizontal="center" shrinkToFit="1"/>
      <protection/>
    </xf>
    <xf numFmtId="49" fontId="10" fillId="0" borderId="24" xfId="202" applyNumberFormat="1" applyProtection="1">
      <alignment horizontal="center"/>
      <protection/>
    </xf>
    <xf numFmtId="4" fontId="10" fillId="0" borderId="24" xfId="208" applyNumberFormat="1" applyProtection="1">
      <alignment horizontal="right" shrinkToFit="1"/>
      <protection/>
    </xf>
    <xf numFmtId="4" fontId="10" fillId="0" borderId="3" xfId="40" applyNumberFormat="1" applyProtection="1">
      <alignment horizontal="right" shrinkToFit="1"/>
      <protection/>
    </xf>
    <xf numFmtId="0" fontId="11" fillId="0" borderId="30" xfId="188" applyNumberFormat="1" applyProtection="1">
      <alignment/>
      <protection/>
    </xf>
    <xf numFmtId="0" fontId="11" fillId="0" borderId="44" xfId="197" applyNumberFormat="1" applyProtection="1">
      <alignment/>
      <protection/>
    </xf>
    <xf numFmtId="0" fontId="10" fillId="0" borderId="10" xfId="189" applyNumberFormat="1" applyProtection="1">
      <alignment horizontal="left" wrapText="1"/>
      <protection/>
    </xf>
    <xf numFmtId="0" fontId="10" fillId="0" borderId="45" xfId="198" applyNumberFormat="1" applyProtection="1">
      <alignment horizontal="center" vertical="center" shrinkToFit="1"/>
      <protection/>
    </xf>
    <xf numFmtId="49" fontId="10" fillId="0" borderId="46" xfId="203" applyNumberFormat="1" applyProtection="1">
      <alignment horizontal="center"/>
      <protection/>
    </xf>
    <xf numFmtId="2" fontId="10" fillId="0" borderId="46" xfId="209" applyNumberFormat="1" applyProtection="1">
      <alignment horizontal="center" shrinkToFit="1"/>
      <protection/>
    </xf>
    <xf numFmtId="4" fontId="10" fillId="0" borderId="46" xfId="210" applyNumberFormat="1" applyProtection="1">
      <alignment horizontal="right" shrinkToFit="1"/>
      <protection/>
    </xf>
    <xf numFmtId="2" fontId="10" fillId="0" borderId="4" xfId="41" applyNumberFormat="1" applyProtection="1">
      <alignment horizontal="center" shrinkToFit="1"/>
      <protection/>
    </xf>
    <xf numFmtId="0" fontId="1" fillId="0" borderId="17" xfId="190" applyNumberFormat="1" applyProtection="1">
      <alignment/>
      <protection/>
    </xf>
    <xf numFmtId="0" fontId="1" fillId="0" borderId="27" xfId="199" applyNumberFormat="1" applyProtection="1">
      <alignment/>
      <protection/>
    </xf>
    <xf numFmtId="0" fontId="9" fillId="0" borderId="0" xfId="118" applyNumberFormat="1" applyProtection="1">
      <alignment/>
      <protection/>
    </xf>
    <xf numFmtId="0" fontId="12" fillId="0" borderId="5" xfId="42" applyNumberFormat="1" applyProtection="1">
      <alignment horizontal="left" wrapText="1"/>
      <protection/>
    </xf>
    <xf numFmtId="0" fontId="12" fillId="0" borderId="5" xfId="67" applyNumberFormat="1" applyProtection="1">
      <alignment horizontal="center" vertical="center"/>
      <protection/>
    </xf>
    <xf numFmtId="0" fontId="12" fillId="0" borderId="5" xfId="83" applyNumberFormat="1" applyProtection="1">
      <alignment horizontal="left"/>
      <protection/>
    </xf>
    <xf numFmtId="49" fontId="12" fillId="0" borderId="5" xfId="100" applyNumberFormat="1" applyProtection="1">
      <alignment/>
      <protection/>
    </xf>
    <xf numFmtId="0" fontId="12" fillId="0" borderId="5" xfId="110" applyNumberFormat="1" applyProtection="1">
      <alignment/>
      <protection/>
    </xf>
    <xf numFmtId="0" fontId="10" fillId="0" borderId="6" xfId="44" applyNumberFormat="1" applyProtection="1">
      <alignment horizontal="center"/>
      <protection/>
    </xf>
    <xf numFmtId="0" fontId="10" fillId="0" borderId="18" xfId="69" applyNumberFormat="1" applyProtection="1">
      <alignment horizontal="center"/>
      <protection/>
    </xf>
    <xf numFmtId="0" fontId="10" fillId="0" borderId="19" xfId="70" applyNumberFormat="1" applyProtection="1">
      <alignment horizontal="center" vertical="center" shrinkToFit="1"/>
      <protection/>
    </xf>
    <xf numFmtId="49" fontId="10" fillId="0" borderId="24" xfId="85" applyNumberFormat="1" applyProtection="1">
      <alignment horizontal="center" vertical="center"/>
      <protection/>
    </xf>
    <xf numFmtId="165" fontId="10" fillId="0" borderId="24" xfId="101" applyNumberFormat="1" applyProtection="1">
      <alignment horizontal="right" vertical="center" shrinkToFit="1"/>
      <protection/>
    </xf>
    <xf numFmtId="165" fontId="10" fillId="0" borderId="3" xfId="124" applyNumberFormat="1" applyProtection="1">
      <alignment horizontal="right" vertical="center" shrinkToFit="1"/>
      <protection/>
    </xf>
    <xf numFmtId="0" fontId="10" fillId="0" borderId="7" xfId="45" applyNumberFormat="1" applyProtection="1">
      <alignment horizontal="left" wrapText="1" indent="2"/>
      <protection/>
    </xf>
    <xf numFmtId="0" fontId="11" fillId="0" borderId="22" xfId="120" applyNumberFormat="1" applyProtection="1">
      <alignment/>
      <protection/>
    </xf>
    <xf numFmtId="0" fontId="11" fillId="0" borderId="2" xfId="125" applyNumberFormat="1" applyProtection="1">
      <alignment/>
      <protection/>
    </xf>
    <xf numFmtId="0" fontId="10" fillId="0" borderId="8" xfId="46" applyNumberFormat="1" applyProtection="1">
      <alignment horizontal="left" wrapText="1"/>
      <protection/>
    </xf>
    <xf numFmtId="0" fontId="10" fillId="0" borderId="9" xfId="47" applyNumberFormat="1" applyProtection="1">
      <alignment horizontal="left" wrapText="1"/>
      <protection/>
    </xf>
    <xf numFmtId="0" fontId="10" fillId="0" borderId="20" xfId="71" applyNumberFormat="1" applyProtection="1">
      <alignment horizontal="center" vertical="center" shrinkToFit="1"/>
      <protection/>
    </xf>
    <xf numFmtId="49" fontId="10" fillId="0" borderId="1" xfId="86" applyNumberFormat="1" applyProtection="1">
      <alignment horizontal="center" vertical="center"/>
      <protection/>
    </xf>
    <xf numFmtId="165" fontId="10" fillId="0" borderId="1" xfId="102" applyNumberFormat="1" applyProtection="1">
      <alignment horizontal="right" vertical="center" shrinkToFit="1"/>
      <protection/>
    </xf>
    <xf numFmtId="165" fontId="10" fillId="0" borderId="31" xfId="126" applyNumberFormat="1" applyProtection="1">
      <alignment horizontal="right" vertical="center" shrinkToFit="1"/>
      <protection/>
    </xf>
    <xf numFmtId="0" fontId="10" fillId="0" borderId="10" xfId="48" applyNumberFormat="1" applyProtection="1">
      <alignment horizontal="left" wrapText="1" indent="2"/>
      <protection/>
    </xf>
    <xf numFmtId="3" fontId="10" fillId="0" borderId="31" xfId="127" applyNumberFormat="1" applyProtection="1">
      <alignment horizontal="right" vertical="center" shrinkToFit="1"/>
      <protection/>
    </xf>
    <xf numFmtId="165" fontId="10" fillId="0" borderId="1" xfId="111" applyNumberFormat="1" applyProtection="1">
      <alignment horizontal="center" vertical="center" shrinkToFit="1"/>
      <protection/>
    </xf>
    <xf numFmtId="0" fontId="6" fillId="0" borderId="10" xfId="50" applyNumberFormat="1" applyProtection="1">
      <alignment wrapText="1"/>
      <protection/>
    </xf>
    <xf numFmtId="3" fontId="10" fillId="0" borderId="31" xfId="128" applyNumberFormat="1" applyProtection="1">
      <alignment horizontal="center" vertical="center" shrinkToFit="1"/>
      <protection/>
    </xf>
    <xf numFmtId="0" fontId="10" fillId="0" borderId="12" xfId="51" applyNumberFormat="1" applyProtection="1">
      <alignment horizontal="left" wrapText="1"/>
      <protection/>
    </xf>
    <xf numFmtId="49" fontId="10" fillId="0" borderId="21" xfId="72" applyNumberFormat="1" applyProtection="1">
      <alignment horizontal="center" wrapText="1"/>
      <protection/>
    </xf>
    <xf numFmtId="49" fontId="10" fillId="0" borderId="18" xfId="87" applyNumberFormat="1" applyProtection="1">
      <alignment horizontal="center"/>
      <protection/>
    </xf>
    <xf numFmtId="2" fontId="10" fillId="0" borderId="18" xfId="112" applyNumberFormat="1" applyProtection="1">
      <alignment horizontal="right" shrinkToFit="1"/>
      <protection/>
    </xf>
    <xf numFmtId="49" fontId="10" fillId="0" borderId="32" xfId="129" applyNumberFormat="1" applyProtection="1">
      <alignment horizontal="center"/>
      <protection/>
    </xf>
    <xf numFmtId="0" fontId="10" fillId="0" borderId="0" xfId="52" applyNumberFormat="1" applyProtection="1">
      <alignment horizontal="left" wrapText="1"/>
      <protection/>
    </xf>
    <xf numFmtId="49" fontId="10" fillId="0" borderId="0" xfId="73" applyNumberFormat="1" applyProtection="1">
      <alignment horizontal="center" wrapText="1"/>
      <protection/>
    </xf>
    <xf numFmtId="49" fontId="10" fillId="0" borderId="0" xfId="88" applyNumberFormat="1" applyProtection="1">
      <alignment horizontal="center"/>
      <protection/>
    </xf>
    <xf numFmtId="0" fontId="1" fillId="0" borderId="5" xfId="53" applyNumberFormat="1" applyProtection="1">
      <alignment/>
      <protection/>
    </xf>
    <xf numFmtId="49" fontId="10" fillId="0" borderId="5" xfId="74" applyNumberFormat="1" applyProtection="1">
      <alignment horizontal="center" wrapText="1"/>
      <protection/>
    </xf>
    <xf numFmtId="49" fontId="10" fillId="0" borderId="5" xfId="89" applyNumberFormat="1" applyProtection="1">
      <alignment horizontal="center"/>
      <protection/>
    </xf>
    <xf numFmtId="49" fontId="10" fillId="0" borderId="5" xfId="121" applyNumberFormat="1" applyProtection="1">
      <alignment/>
      <protection/>
    </xf>
    <xf numFmtId="0" fontId="10" fillId="0" borderId="13" xfId="54" applyNumberFormat="1" applyProtection="1">
      <alignment horizontal="center"/>
      <protection/>
    </xf>
    <xf numFmtId="0" fontId="10" fillId="0" borderId="22" xfId="75" applyNumberFormat="1" applyProtection="1">
      <alignment horizontal="center"/>
      <protection/>
    </xf>
    <xf numFmtId="49" fontId="10" fillId="0" borderId="29" xfId="113" applyNumberFormat="1" applyProtection="1">
      <alignment horizontal="center" vertical="center"/>
      <protection/>
    </xf>
    <xf numFmtId="49" fontId="10" fillId="0" borderId="30" xfId="114" applyNumberFormat="1" applyProtection="1">
      <alignment horizontal="center" vertical="top"/>
      <protection/>
    </xf>
    <xf numFmtId="49" fontId="10" fillId="0" borderId="30" xfId="117" applyNumberFormat="1" applyProtection="1">
      <alignment horizontal="center" vertical="center"/>
      <protection/>
    </xf>
    <xf numFmtId="49" fontId="10" fillId="0" borderId="6" xfId="122" applyNumberFormat="1" applyProtection="1">
      <alignment horizontal="center" vertical="center"/>
      <protection/>
    </xf>
    <xf numFmtId="0" fontId="11" fillId="0" borderId="14" xfId="55" applyNumberFormat="1" applyProtection="1">
      <alignment horizontal="left"/>
      <protection/>
    </xf>
    <xf numFmtId="0" fontId="10" fillId="0" borderId="23" xfId="76" applyNumberFormat="1" applyProtection="1">
      <alignment horizontal="center"/>
      <protection/>
    </xf>
    <xf numFmtId="49" fontId="10" fillId="0" borderId="23" xfId="103" applyNumberFormat="1" applyProtection="1">
      <alignment horizontal="center" vertical="center"/>
      <protection/>
    </xf>
    <xf numFmtId="49" fontId="10" fillId="0" borderId="22" xfId="91" applyNumberFormat="1" applyProtection="1">
      <alignment horizontal="center"/>
      <protection/>
    </xf>
    <xf numFmtId="0" fontId="1" fillId="0" borderId="14" xfId="56" applyNumberFormat="1" applyProtection="1">
      <alignment/>
      <protection/>
    </xf>
    <xf numFmtId="0" fontId="10" fillId="0" borderId="14" xfId="57" applyNumberFormat="1" applyProtection="1">
      <alignment horizontal="left"/>
      <protection/>
    </xf>
    <xf numFmtId="0" fontId="10" fillId="0" borderId="15" xfId="58" applyNumberFormat="1" applyProtection="1">
      <alignment horizontal="left"/>
      <protection/>
    </xf>
    <xf numFmtId="0" fontId="10" fillId="0" borderId="24" xfId="77" applyNumberFormat="1" applyProtection="1">
      <alignment horizontal="center"/>
      <protection/>
    </xf>
    <xf numFmtId="49" fontId="10" fillId="0" borderId="25" xfId="78" applyNumberFormat="1" applyProtection="1">
      <alignment horizontal="center" wrapText="1"/>
      <protection/>
    </xf>
    <xf numFmtId="49" fontId="10" fillId="0" borderId="28" xfId="90" applyNumberFormat="1" applyProtection="1">
      <alignment horizontal="center"/>
      <protection/>
    </xf>
    <xf numFmtId="4" fontId="10" fillId="0" borderId="28" xfId="104" applyNumberFormat="1" applyProtection="1">
      <alignment horizontal="center"/>
      <protection/>
    </xf>
    <xf numFmtId="4" fontId="10" fillId="0" borderId="33" xfId="130" applyNumberFormat="1" applyProtection="1">
      <alignment horizontal="center"/>
      <protection/>
    </xf>
    <xf numFmtId="49" fontId="10" fillId="0" borderId="26" xfId="79" applyNumberFormat="1" applyProtection="1">
      <alignment horizontal="center" wrapText="1"/>
      <protection/>
    </xf>
    <xf numFmtId="4" fontId="10" fillId="0" borderId="22" xfId="105" applyNumberFormat="1" applyProtection="1">
      <alignment horizontal="center"/>
      <protection/>
    </xf>
    <xf numFmtId="4" fontId="10" fillId="0" borderId="2" xfId="131" applyNumberFormat="1" applyProtection="1">
      <alignment horizontal="center"/>
      <protection/>
    </xf>
    <xf numFmtId="49" fontId="10" fillId="0" borderId="19" xfId="80" applyNumberFormat="1" applyProtection="1">
      <alignment horizontal="center" wrapText="1"/>
      <protection/>
    </xf>
    <xf numFmtId="4" fontId="10" fillId="0" borderId="24" xfId="106" applyNumberFormat="1" applyProtection="1">
      <alignment horizontal="center"/>
      <protection/>
    </xf>
    <xf numFmtId="4" fontId="10" fillId="0" borderId="24" xfId="115" applyNumberFormat="1" applyProtection="1">
      <alignment horizontal="right"/>
      <protection/>
    </xf>
    <xf numFmtId="4" fontId="10" fillId="0" borderId="3" xfId="132" applyNumberFormat="1" applyProtection="1">
      <alignment horizontal="center"/>
      <protection/>
    </xf>
    <xf numFmtId="0" fontId="10" fillId="0" borderId="16" xfId="59" applyNumberFormat="1" applyProtection="1">
      <alignment horizontal="left" wrapText="1"/>
      <protection/>
    </xf>
    <xf numFmtId="4" fontId="10" fillId="0" borderId="18" xfId="107" applyNumberFormat="1" applyProtection="1">
      <alignment horizontal="center"/>
      <protection/>
    </xf>
    <xf numFmtId="4" fontId="10" fillId="0" borderId="1" xfId="116" applyNumberFormat="1" applyProtection="1">
      <alignment horizontal="right" shrinkToFit="1"/>
      <protection/>
    </xf>
    <xf numFmtId="4" fontId="10" fillId="0" borderId="32" xfId="133" applyNumberFormat="1" applyProtection="1">
      <alignment horizontal="center"/>
      <protection/>
    </xf>
    <xf numFmtId="0" fontId="11" fillId="0" borderId="17" xfId="61" applyNumberFormat="1" applyProtection="1">
      <alignment horizontal="left"/>
      <protection/>
    </xf>
    <xf numFmtId="0" fontId="11" fillId="0" borderId="27" xfId="82" applyNumberFormat="1" applyProtection="1">
      <alignment/>
      <protection/>
    </xf>
    <xf numFmtId="0" fontId="10" fillId="0" borderId="0" xfId="62" applyNumberFormat="1" applyProtection="1">
      <alignment horizontal="left"/>
      <protection/>
    </xf>
    <xf numFmtId="0" fontId="11" fillId="0" borderId="0" xfId="63" applyNumberFormat="1" applyProtection="1">
      <alignment horizontal="left"/>
      <protection/>
    </xf>
    <xf numFmtId="0" fontId="10" fillId="0" borderId="0" xfId="95" applyNumberFormat="1" applyProtection="1">
      <alignment/>
      <protection/>
    </xf>
    <xf numFmtId="49" fontId="11" fillId="0" borderId="0" xfId="109" applyNumberFormat="1" applyProtection="1">
      <alignment/>
      <protection/>
    </xf>
    <xf numFmtId="0" fontId="11" fillId="0" borderId="0" xfId="123" applyNumberFormat="1" applyProtection="1">
      <alignment/>
      <protection/>
    </xf>
    <xf numFmtId="49" fontId="10" fillId="0" borderId="0" xfId="64" applyNumberFormat="1" applyProtection="1">
      <alignment horizontal="left"/>
      <protection/>
    </xf>
    <xf numFmtId="0" fontId="10" fillId="0" borderId="0" xfId="65" applyNumberFormat="1" applyProtection="1">
      <alignment horizontal="left" vertical="top"/>
      <protection/>
    </xf>
    <xf numFmtId="0" fontId="11" fillId="0" borderId="17" xfId="66" applyNumberFormat="1" applyProtection="1">
      <alignment/>
      <protection/>
    </xf>
    <xf numFmtId="0" fontId="10" fillId="0" borderId="12" xfId="187" applyNumberFormat="1" applyFont="1" applyProtection="1">
      <alignment horizontal="left" wrapText="1" indent="2"/>
      <protection/>
    </xf>
    <xf numFmtId="49" fontId="10" fillId="0" borderId="19" xfId="196" applyNumberFormat="1" applyFont="1" applyProtection="1">
      <alignment horizontal="center" shrinkToFit="1"/>
      <protection/>
    </xf>
    <xf numFmtId="49" fontId="10" fillId="0" borderId="24" xfId="202" applyNumberFormat="1" applyFont="1" applyProtection="1">
      <alignment horizontal="center"/>
      <protection/>
    </xf>
    <xf numFmtId="0" fontId="1" fillId="0" borderId="0" xfId="162" applyNumberFormat="1" applyBorder="1" applyProtection="1">
      <alignment/>
      <protection/>
    </xf>
    <xf numFmtId="0" fontId="10" fillId="0" borderId="56" xfId="186" applyNumberFormat="1" applyBorder="1" applyProtection="1">
      <alignment horizontal="left" wrapText="1"/>
      <protection/>
    </xf>
    <xf numFmtId="0" fontId="10" fillId="0" borderId="57" xfId="195" applyNumberFormat="1" applyBorder="1" applyProtection="1">
      <alignment horizontal="center" vertical="center" shrinkToFit="1"/>
      <protection/>
    </xf>
    <xf numFmtId="49" fontId="10" fillId="0" borderId="58" xfId="201" applyNumberFormat="1" applyBorder="1" applyProtection="1">
      <alignment horizontal="center" vertical="center"/>
      <protection/>
    </xf>
    <xf numFmtId="165" fontId="10" fillId="0" borderId="58" xfId="207" applyNumberFormat="1" applyBorder="1" applyProtection="1">
      <alignment horizontal="right" vertical="center" shrinkToFit="1"/>
      <protection/>
    </xf>
    <xf numFmtId="165" fontId="10" fillId="0" borderId="59" xfId="39" applyNumberFormat="1" applyBorder="1" applyProtection="1">
      <alignment horizontal="right" vertical="center" shrinkToFit="1"/>
      <protection/>
    </xf>
    <xf numFmtId="0" fontId="10" fillId="0" borderId="60" xfId="187" applyNumberFormat="1" applyBorder="1" applyProtection="1">
      <alignment horizontal="left" wrapText="1" indent="2"/>
      <protection/>
    </xf>
    <xf numFmtId="49" fontId="10" fillId="0" borderId="61" xfId="196" applyNumberFormat="1" applyBorder="1" applyProtection="1">
      <alignment horizontal="center" shrinkToFit="1"/>
      <protection/>
    </xf>
    <xf numFmtId="49" fontId="10" fillId="0" borderId="62" xfId="202" applyNumberFormat="1" applyBorder="1" applyProtection="1">
      <alignment horizontal="center"/>
      <protection/>
    </xf>
    <xf numFmtId="4" fontId="10" fillId="0" borderId="62" xfId="208" applyNumberFormat="1" applyBorder="1" applyProtection="1">
      <alignment horizontal="right" shrinkToFit="1"/>
      <protection/>
    </xf>
    <xf numFmtId="4" fontId="10" fillId="0" borderId="63" xfId="40" applyNumberFormat="1" applyBorder="1" applyProtection="1">
      <alignment horizontal="right" shrinkToFit="1"/>
      <protection/>
    </xf>
    <xf numFmtId="0" fontId="10" fillId="0" borderId="64" xfId="186" applyNumberFormat="1" applyFont="1" applyBorder="1" applyAlignment="1" applyProtection="1">
      <alignment horizontal="center" wrapText="1"/>
      <protection/>
    </xf>
    <xf numFmtId="0" fontId="10" fillId="0" borderId="64" xfId="195" applyNumberFormat="1" applyBorder="1" applyProtection="1">
      <alignment horizontal="center" vertical="center" shrinkToFit="1"/>
      <protection/>
    </xf>
    <xf numFmtId="49" fontId="10" fillId="0" borderId="64" xfId="201" applyNumberFormat="1" applyFont="1" applyBorder="1" applyProtection="1">
      <alignment horizontal="center" vertical="center"/>
      <protection/>
    </xf>
    <xf numFmtId="165" fontId="10" fillId="0" borderId="64" xfId="207" applyNumberFormat="1" applyBorder="1" applyProtection="1">
      <alignment horizontal="right" vertical="center" shrinkToFit="1"/>
      <protection/>
    </xf>
    <xf numFmtId="49" fontId="6" fillId="0" borderId="1" xfId="156" applyNumberFormat="1" applyProtection="1">
      <alignment horizontal="center" vertical="top" wrapText="1"/>
      <protection/>
    </xf>
    <xf numFmtId="49" fontId="6" fillId="0" borderId="1" xfId="156" applyProtection="1">
      <alignment horizontal="center" vertical="top" wrapText="1"/>
      <protection locked="0"/>
    </xf>
    <xf numFmtId="0" fontId="5" fillId="0" borderId="0" xfId="164" applyNumberFormat="1" applyProtection="1">
      <alignment horizontal="center"/>
      <protection/>
    </xf>
    <xf numFmtId="0" fontId="5" fillId="0" borderId="0" xfId="164" applyProtection="1">
      <alignment horizontal="center"/>
      <protection locked="0"/>
    </xf>
    <xf numFmtId="0" fontId="5" fillId="0" borderId="0" xfId="138" applyNumberFormat="1" applyProtection="1">
      <alignment/>
      <protection/>
    </xf>
    <xf numFmtId="0" fontId="5" fillId="0" borderId="0" xfId="138" applyProtection="1">
      <alignment/>
      <protection locked="0"/>
    </xf>
    <xf numFmtId="0" fontId="7" fillId="0" borderId="0" xfId="163" applyNumberFormat="1" applyProtection="1">
      <alignment horizontal="left" wrapText="1"/>
      <protection/>
    </xf>
    <xf numFmtId="0" fontId="7" fillId="0" borderId="0" xfId="163" applyProtection="1">
      <alignment horizontal="left" wrapText="1"/>
      <protection locked="0"/>
    </xf>
    <xf numFmtId="0" fontId="8" fillId="0" borderId="5" xfId="178" applyNumberFormat="1" applyProtection="1">
      <alignment horizontal="center"/>
      <protection/>
    </xf>
    <xf numFmtId="0" fontId="8" fillId="0" borderId="5" xfId="178" applyProtection="1">
      <alignment horizontal="center"/>
      <protection locked="0"/>
    </xf>
    <xf numFmtId="0" fontId="6" fillId="0" borderId="1" xfId="141" applyNumberFormat="1" applyProtection="1">
      <alignment horizontal="center" vertical="top" wrapText="1"/>
      <protection/>
    </xf>
    <xf numFmtId="0" fontId="6" fillId="0" borderId="1" xfId="141" applyProtection="1">
      <alignment horizontal="center" vertical="top" wrapText="1"/>
      <protection locked="0"/>
    </xf>
    <xf numFmtId="49" fontId="10" fillId="0" borderId="1" xfId="204" applyNumberFormat="1" applyProtection="1">
      <alignment horizontal="center" vertical="top" wrapText="1"/>
      <protection/>
    </xf>
    <xf numFmtId="49" fontId="10" fillId="0" borderId="1" xfId="204" applyProtection="1">
      <alignment horizontal="center" vertical="top" wrapText="1"/>
      <protection locked="0"/>
    </xf>
    <xf numFmtId="0" fontId="9" fillId="0" borderId="0" xfId="211" applyNumberFormat="1" applyProtection="1">
      <alignment horizontal="center"/>
      <protection/>
    </xf>
    <xf numFmtId="0" fontId="9" fillId="0" borderId="0" xfId="211" applyProtection="1">
      <alignment horizontal="center"/>
      <protection locked="0"/>
    </xf>
    <xf numFmtId="0" fontId="10" fillId="0" borderId="6" xfId="183" applyNumberFormat="1" applyProtection="1">
      <alignment horizontal="center" vertical="top" wrapText="1"/>
      <protection/>
    </xf>
    <xf numFmtId="0" fontId="10" fillId="0" borderId="6" xfId="183" applyProtection="1">
      <alignment horizontal="center" vertical="top" wrapText="1"/>
      <protection locked="0"/>
    </xf>
    <xf numFmtId="0" fontId="10" fillId="0" borderId="1" xfId="192" applyNumberFormat="1" applyProtection="1">
      <alignment horizontal="center" vertical="top" wrapText="1"/>
      <protection/>
    </xf>
    <xf numFmtId="0" fontId="10" fillId="0" borderId="1" xfId="192" applyProtection="1">
      <alignment horizontal="center" vertical="top" wrapText="1"/>
      <protection locked="0"/>
    </xf>
    <xf numFmtId="49" fontId="10" fillId="0" borderId="17" xfId="94" applyNumberFormat="1" applyProtection="1">
      <alignment horizontal="center"/>
      <protection/>
    </xf>
    <xf numFmtId="49" fontId="10" fillId="0" borderId="17" xfId="94" applyProtection="1">
      <alignment horizontal="center"/>
      <protection locked="0"/>
    </xf>
    <xf numFmtId="0" fontId="3" fillId="0" borderId="0" xfId="98" applyNumberFormat="1" applyProtection="1">
      <alignment horizontal="center"/>
      <protection/>
    </xf>
    <xf numFmtId="0" fontId="3" fillId="0" borderId="0" xfId="98" applyProtection="1">
      <alignment horizontal="center"/>
      <protection locked="0"/>
    </xf>
    <xf numFmtId="49" fontId="10" fillId="0" borderId="0" xfId="99" applyNumberFormat="1" applyProtection="1">
      <alignment horizontal="center"/>
      <protection/>
    </xf>
    <xf numFmtId="49" fontId="10" fillId="0" borderId="0" xfId="99" applyProtection="1">
      <alignment horizontal="center"/>
      <protection locked="0"/>
    </xf>
    <xf numFmtId="0" fontId="11" fillId="0" borderId="1" xfId="35" applyNumberFormat="1" applyProtection="1">
      <alignment horizontal="left" wrapText="1"/>
      <protection/>
    </xf>
    <xf numFmtId="0" fontId="11" fillId="0" borderId="1" xfId="35" applyProtection="1">
      <alignment horizontal="left" wrapText="1"/>
      <protection locked="0"/>
    </xf>
    <xf numFmtId="49" fontId="10" fillId="0" borderId="5" xfId="89" applyNumberFormat="1" applyFont="1" applyProtection="1">
      <alignment horizontal="center"/>
      <protection/>
    </xf>
    <xf numFmtId="49" fontId="10" fillId="0" borderId="5" xfId="89" applyProtection="1">
      <alignment horizontal="center"/>
      <protection locked="0"/>
    </xf>
    <xf numFmtId="0" fontId="12" fillId="0" borderId="1" xfId="84" applyNumberFormat="1" applyProtection="1">
      <alignment horizontal="center" vertical="top" wrapText="1"/>
      <protection/>
    </xf>
    <xf numFmtId="0" fontId="12" fillId="0" borderId="1" xfId="84" applyProtection="1">
      <alignment horizontal="center" vertical="top" wrapText="1"/>
      <protection locked="0"/>
    </xf>
    <xf numFmtId="0" fontId="10" fillId="0" borderId="5" xfId="93" applyNumberFormat="1" applyFont="1" applyProtection="1">
      <alignment horizontal="center"/>
      <protection/>
    </xf>
    <xf numFmtId="0" fontId="10" fillId="0" borderId="5" xfId="93" applyProtection="1">
      <alignment horizontal="center"/>
      <protection locked="0"/>
    </xf>
    <xf numFmtId="0" fontId="6" fillId="0" borderId="5" xfId="96" applyNumberFormat="1" applyProtection="1">
      <alignment horizontal="center"/>
      <protection/>
    </xf>
    <xf numFmtId="0" fontId="6" fillId="0" borderId="5" xfId="96" applyProtection="1">
      <alignment horizontal="center"/>
      <protection locked="0"/>
    </xf>
    <xf numFmtId="0" fontId="6" fillId="0" borderId="17" xfId="97" applyNumberFormat="1" applyProtection="1">
      <alignment horizontal="center"/>
      <protection/>
    </xf>
    <xf numFmtId="0" fontId="6" fillId="0" borderId="17" xfId="97" applyProtection="1">
      <alignment horizontal="center"/>
      <protection locked="0"/>
    </xf>
    <xf numFmtId="0" fontId="12" fillId="0" borderId="6" xfId="43" applyNumberFormat="1" applyProtection="1">
      <alignment horizontal="center" vertical="top" wrapText="1"/>
      <protection/>
    </xf>
    <xf numFmtId="0" fontId="12" fillId="0" borderId="6" xfId="43" applyProtection="1">
      <alignment horizontal="center" vertical="top" wrapText="1"/>
      <protection locked="0"/>
    </xf>
    <xf numFmtId="49" fontId="12" fillId="0" borderId="1" xfId="68" applyNumberFormat="1" applyProtection="1">
      <alignment horizontal="center" vertical="top" wrapText="1"/>
      <protection/>
    </xf>
    <xf numFmtId="49" fontId="12" fillId="0" borderId="1" xfId="68" applyProtection="1">
      <alignment horizontal="center" vertical="top" wrapText="1"/>
      <protection locked="0"/>
    </xf>
    <xf numFmtId="0" fontId="12" fillId="0" borderId="1" xfId="119" applyNumberFormat="1" applyProtection="1">
      <alignment horizontal="center" vertical="top"/>
      <protection/>
    </xf>
    <xf numFmtId="0" fontId="12" fillId="0" borderId="1" xfId="119" applyProtection="1">
      <alignment horizontal="center" vertical="top"/>
      <protection locked="0"/>
    </xf>
  </cellXfs>
  <cellStyles count="2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8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21" xfId="135"/>
    <cellStyle name="xl22" xfId="136"/>
    <cellStyle name="xl23" xfId="137"/>
    <cellStyle name="xl24" xfId="138"/>
    <cellStyle name="xl25" xfId="139"/>
    <cellStyle name="xl26" xfId="140"/>
    <cellStyle name="xl27" xfId="141"/>
    <cellStyle name="xl28" xfId="142"/>
    <cellStyle name="xl29" xfId="143"/>
    <cellStyle name="xl30" xfId="144"/>
    <cellStyle name="xl31" xfId="145"/>
    <cellStyle name="xl32" xfId="146"/>
    <cellStyle name="xl33" xfId="147"/>
    <cellStyle name="xl34" xfId="148"/>
    <cellStyle name="xl35" xfId="149"/>
    <cellStyle name="xl36" xfId="150"/>
    <cellStyle name="xl37" xfId="151"/>
    <cellStyle name="xl38" xfId="152"/>
    <cellStyle name="xl39" xfId="153"/>
    <cellStyle name="xl40" xfId="154"/>
    <cellStyle name="xl41" xfId="155"/>
    <cellStyle name="xl42" xfId="156"/>
    <cellStyle name="xl43" xfId="157"/>
    <cellStyle name="xl44" xfId="158"/>
    <cellStyle name="xl45" xfId="159"/>
    <cellStyle name="xl46" xfId="160"/>
    <cellStyle name="xl47" xfId="161"/>
    <cellStyle name="xl48" xfId="162"/>
    <cellStyle name="xl49" xfId="163"/>
    <cellStyle name="xl50" xfId="164"/>
    <cellStyle name="xl51" xfId="165"/>
    <cellStyle name="xl52" xfId="166"/>
    <cellStyle name="xl53" xfId="167"/>
    <cellStyle name="xl54" xfId="168"/>
    <cellStyle name="xl55" xfId="169"/>
    <cellStyle name="xl56" xfId="170"/>
    <cellStyle name="xl57" xfId="171"/>
    <cellStyle name="xl58" xfId="172"/>
    <cellStyle name="xl59" xfId="173"/>
    <cellStyle name="xl60" xfId="174"/>
    <cellStyle name="xl61" xfId="175"/>
    <cellStyle name="xl62" xfId="176"/>
    <cellStyle name="xl63" xfId="177"/>
    <cellStyle name="xl64" xfId="178"/>
    <cellStyle name="xl65" xfId="179"/>
    <cellStyle name="xl66" xfId="180"/>
    <cellStyle name="xl67" xfId="181"/>
    <cellStyle name="xl68" xfId="182"/>
    <cellStyle name="xl69" xfId="183"/>
    <cellStyle name="xl70" xfId="184"/>
    <cellStyle name="xl71" xfId="185"/>
    <cellStyle name="xl72" xfId="186"/>
    <cellStyle name="xl73" xfId="187"/>
    <cellStyle name="xl74" xfId="188"/>
    <cellStyle name="xl75" xfId="189"/>
    <cellStyle name="xl76" xfId="190"/>
    <cellStyle name="xl77" xfId="191"/>
    <cellStyle name="xl78" xfId="192"/>
    <cellStyle name="xl79" xfId="193"/>
    <cellStyle name="xl80" xfId="194"/>
    <cellStyle name="xl81" xfId="195"/>
    <cellStyle name="xl82" xfId="196"/>
    <cellStyle name="xl83" xfId="197"/>
    <cellStyle name="xl84" xfId="198"/>
    <cellStyle name="xl85" xfId="199"/>
    <cellStyle name="xl86" xfId="200"/>
    <cellStyle name="xl87" xfId="201"/>
    <cellStyle name="xl88" xfId="202"/>
    <cellStyle name="xl89" xfId="203"/>
    <cellStyle name="xl90" xfId="204"/>
    <cellStyle name="xl91" xfId="205"/>
    <cellStyle name="xl92" xfId="206"/>
    <cellStyle name="xl93" xfId="207"/>
    <cellStyle name="xl94" xfId="208"/>
    <cellStyle name="xl95" xfId="209"/>
    <cellStyle name="xl96" xfId="210"/>
    <cellStyle name="xl97" xfId="211"/>
    <cellStyle name="xl98" xfId="212"/>
    <cellStyle name="xl99" xfId="213"/>
    <cellStyle name="Акцент1" xfId="214"/>
    <cellStyle name="Акцент2" xfId="215"/>
    <cellStyle name="Акцент3" xfId="216"/>
    <cellStyle name="Акцент4" xfId="217"/>
    <cellStyle name="Акцент5" xfId="218"/>
    <cellStyle name="Акцент6" xfId="219"/>
    <cellStyle name="Ввод " xfId="220"/>
    <cellStyle name="Вывод" xfId="221"/>
    <cellStyle name="Вычисление" xfId="222"/>
    <cellStyle name="Currency" xfId="223"/>
    <cellStyle name="Currency [0]" xfId="224"/>
    <cellStyle name="Заголовок 1" xfId="225"/>
    <cellStyle name="Заголовок 2" xfId="226"/>
    <cellStyle name="Заголовок 3" xfId="227"/>
    <cellStyle name="Заголовок 4" xfId="228"/>
    <cellStyle name="Итог" xfId="229"/>
    <cellStyle name="Контрольная ячейка" xfId="230"/>
    <cellStyle name="Название" xfId="231"/>
    <cellStyle name="Нейтральный" xfId="232"/>
    <cellStyle name="Плохой" xfId="233"/>
    <cellStyle name="Пояснение" xfId="234"/>
    <cellStyle name="Примечание" xfId="235"/>
    <cellStyle name="Percent" xfId="236"/>
    <cellStyle name="Связанная ячейка" xfId="237"/>
    <cellStyle name="Текст предупреждения" xfId="238"/>
    <cellStyle name="Comma" xfId="239"/>
    <cellStyle name="Comma [0]" xfId="240"/>
    <cellStyle name="Хороший" xfId="24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7109375" style="1" customWidth="1"/>
    <col min="2" max="2" width="5.8515625" style="1" customWidth="1"/>
    <col min="3" max="3" width="19.421875" style="1" customWidth="1"/>
    <col min="4" max="4" width="16.421875" style="1" customWidth="1"/>
    <col min="5" max="5" width="15.421875" style="1" customWidth="1"/>
    <col min="6" max="6" width="15.57421875" style="1" customWidth="1"/>
    <col min="7" max="7" width="14.8515625" style="1" customWidth="1"/>
    <col min="8" max="8" width="14.57421875" style="1" customWidth="1"/>
    <col min="9" max="9" width="15.421875" style="1" customWidth="1"/>
    <col min="10" max="16384" width="9.140625" style="1" customWidth="1"/>
  </cols>
  <sheetData>
    <row r="1" spans="1:10" ht="12.75" customHeight="1">
      <c r="A1" s="2"/>
      <c r="B1" s="2"/>
      <c r="C1" s="2"/>
      <c r="D1" s="2"/>
      <c r="E1" s="2"/>
      <c r="F1" s="2"/>
      <c r="G1" s="2"/>
      <c r="H1" s="2"/>
      <c r="I1" s="3" t="s">
        <v>0</v>
      </c>
      <c r="J1" s="4"/>
    </row>
    <row r="2" spans="1:10" ht="12.75" customHeight="1">
      <c r="A2" s="2"/>
      <c r="B2" s="2"/>
      <c r="C2" s="2"/>
      <c r="D2" s="2"/>
      <c r="E2" s="2"/>
      <c r="F2" s="2"/>
      <c r="G2" s="2"/>
      <c r="H2" s="2"/>
      <c r="I2" s="3" t="s">
        <v>1</v>
      </c>
      <c r="J2" s="4"/>
    </row>
    <row r="3" spans="1:10" ht="15" customHeight="1">
      <c r="A3" s="5"/>
      <c r="B3" s="5"/>
      <c r="C3" s="5"/>
      <c r="D3" s="5"/>
      <c r="E3" s="5"/>
      <c r="F3" s="5"/>
      <c r="G3" s="5"/>
      <c r="H3" s="5"/>
      <c r="I3" s="5"/>
      <c r="J3" s="4"/>
    </row>
    <row r="4" spans="1:10" ht="14.25" customHeight="1">
      <c r="A4" s="167" t="s">
        <v>2</v>
      </c>
      <c r="B4" s="168"/>
      <c r="C4" s="168"/>
      <c r="D4" s="168"/>
      <c r="E4" s="168"/>
      <c r="F4" s="168"/>
      <c r="G4" s="168"/>
      <c r="H4" s="168"/>
      <c r="I4" s="2"/>
      <c r="J4" s="4"/>
    </row>
    <row r="5" spans="1:10" ht="12" customHeight="1">
      <c r="A5" s="167" t="s">
        <v>3</v>
      </c>
      <c r="B5" s="168"/>
      <c r="C5" s="168"/>
      <c r="D5" s="168"/>
      <c r="E5" s="168"/>
      <c r="F5" s="168"/>
      <c r="G5" s="168"/>
      <c r="H5" s="168"/>
      <c r="I5" s="6"/>
      <c r="J5" s="4"/>
    </row>
    <row r="6" spans="1:10" ht="12" customHeight="1">
      <c r="A6" s="167" t="s">
        <v>4</v>
      </c>
      <c r="B6" s="168"/>
      <c r="C6" s="168"/>
      <c r="D6" s="168"/>
      <c r="E6" s="168"/>
      <c r="F6" s="168"/>
      <c r="G6" s="168"/>
      <c r="H6" s="168"/>
      <c r="I6" s="7"/>
      <c r="J6" s="4"/>
    </row>
    <row r="7" spans="1:10" ht="12.75" customHeight="1">
      <c r="A7" s="169" t="s">
        <v>5</v>
      </c>
      <c r="B7" s="170"/>
      <c r="C7" s="170"/>
      <c r="D7" s="170"/>
      <c r="E7" s="170"/>
      <c r="F7" s="170"/>
      <c r="G7" s="170"/>
      <c r="H7" s="9"/>
      <c r="I7" s="10" t="s">
        <v>6</v>
      </c>
      <c r="J7" s="4"/>
    </row>
    <row r="8" spans="1:10" ht="12.75" customHeight="1">
      <c r="A8" s="8"/>
      <c r="B8" s="2"/>
      <c r="C8" s="2"/>
      <c r="D8" s="2"/>
      <c r="E8" s="2"/>
      <c r="F8" s="2"/>
      <c r="G8" s="2"/>
      <c r="H8" s="11" t="s">
        <v>7</v>
      </c>
      <c r="I8" s="12" t="s">
        <v>8</v>
      </c>
      <c r="J8" s="4"/>
    </row>
    <row r="9" spans="1:10" ht="13.5" customHeight="1">
      <c r="A9" s="13"/>
      <c r="B9" s="13"/>
      <c r="C9" s="13"/>
      <c r="D9" s="6" t="s">
        <v>9</v>
      </c>
      <c r="E9" s="13"/>
      <c r="F9" s="4"/>
      <c r="G9" s="13"/>
      <c r="H9" s="14" t="s">
        <v>10</v>
      </c>
      <c r="I9" s="15">
        <v>43101</v>
      </c>
      <c r="J9" s="4"/>
    </row>
    <row r="10" spans="1:10" ht="13.5" customHeight="1">
      <c r="A10" s="13"/>
      <c r="B10" s="13"/>
      <c r="C10" s="13"/>
      <c r="D10" s="6"/>
      <c r="E10" s="13"/>
      <c r="F10" s="4"/>
      <c r="G10" s="13"/>
      <c r="H10" s="14" t="s">
        <v>11</v>
      </c>
      <c r="I10" s="15"/>
      <c r="J10" s="4"/>
    </row>
    <row r="11" spans="1:10" ht="18" customHeight="1">
      <c r="A11" s="16" t="s">
        <v>12</v>
      </c>
      <c r="B11" s="16"/>
      <c r="C11" s="16"/>
      <c r="D11" s="17"/>
      <c r="E11" s="17"/>
      <c r="F11" s="17"/>
      <c r="G11" s="17"/>
      <c r="H11" s="14"/>
      <c r="I11" s="18"/>
      <c r="J11" s="4"/>
    </row>
    <row r="12" spans="1:10" ht="9.75" customHeight="1">
      <c r="A12" s="16" t="s">
        <v>13</v>
      </c>
      <c r="B12" s="16"/>
      <c r="C12" s="16"/>
      <c r="D12" s="17"/>
      <c r="E12" s="17"/>
      <c r="F12" s="17"/>
      <c r="G12" s="17"/>
      <c r="H12" s="14"/>
      <c r="I12" s="19"/>
      <c r="J12" s="4"/>
    </row>
    <row r="13" spans="1:10" ht="12.75" customHeight="1">
      <c r="A13" s="16" t="s">
        <v>14</v>
      </c>
      <c r="B13" s="16"/>
      <c r="C13" s="16"/>
      <c r="D13" s="17"/>
      <c r="E13" s="17"/>
      <c r="F13" s="17"/>
      <c r="G13" s="17"/>
      <c r="H13" s="14" t="s">
        <v>15</v>
      </c>
      <c r="I13" s="20"/>
      <c r="J13" s="4"/>
    </row>
    <row r="14" spans="1:10" ht="24" customHeight="1">
      <c r="A14" s="16" t="s">
        <v>16</v>
      </c>
      <c r="B14" s="171" t="s">
        <v>17</v>
      </c>
      <c r="C14" s="172"/>
      <c r="D14" s="172"/>
      <c r="E14" s="172"/>
      <c r="F14" s="172"/>
      <c r="G14" s="172"/>
      <c r="H14" s="14" t="s">
        <v>18</v>
      </c>
      <c r="I14" s="20" t="s">
        <v>19</v>
      </c>
      <c r="J14" s="4"/>
    </row>
    <row r="15" spans="1:10" ht="15" customHeight="1">
      <c r="A15" s="16" t="s">
        <v>20</v>
      </c>
      <c r="B15" s="171" t="s">
        <v>21</v>
      </c>
      <c r="C15" s="172"/>
      <c r="D15" s="172"/>
      <c r="E15" s="172"/>
      <c r="F15" s="172"/>
      <c r="G15" s="172"/>
      <c r="H15" s="14" t="s">
        <v>22</v>
      </c>
      <c r="I15" s="20"/>
      <c r="J15" s="4"/>
    </row>
    <row r="16" spans="1:10" ht="13.5" customHeight="1">
      <c r="A16" s="16" t="s">
        <v>23</v>
      </c>
      <c r="B16" s="16"/>
      <c r="C16" s="16"/>
      <c r="D16" s="17"/>
      <c r="E16" s="17"/>
      <c r="F16" s="17"/>
      <c r="G16" s="17"/>
      <c r="H16" s="14"/>
      <c r="I16" s="21"/>
      <c r="J16" s="4"/>
    </row>
    <row r="17" spans="1:10" ht="13.5" customHeight="1">
      <c r="A17" s="16" t="s">
        <v>24</v>
      </c>
      <c r="B17" s="16"/>
      <c r="C17" s="16"/>
      <c r="D17" s="17"/>
      <c r="E17" s="17"/>
      <c r="F17" s="17"/>
      <c r="G17" s="17"/>
      <c r="H17" s="14" t="s">
        <v>25</v>
      </c>
      <c r="I17" s="22" t="s">
        <v>26</v>
      </c>
      <c r="J17" s="4"/>
    </row>
    <row r="18" spans="1:10" ht="13.5" customHeight="1">
      <c r="A18" s="173" t="s">
        <v>27</v>
      </c>
      <c r="B18" s="174"/>
      <c r="C18" s="174"/>
      <c r="D18" s="174"/>
      <c r="E18" s="174"/>
      <c r="F18" s="174"/>
      <c r="G18" s="174"/>
      <c r="H18" s="174"/>
      <c r="I18" s="174"/>
      <c r="J18" s="4"/>
    </row>
    <row r="19" spans="1:10" ht="12.75" customHeight="1">
      <c r="A19" s="175" t="s">
        <v>28</v>
      </c>
      <c r="B19" s="175" t="s">
        <v>29</v>
      </c>
      <c r="C19" s="175" t="s">
        <v>30</v>
      </c>
      <c r="D19" s="165" t="s">
        <v>31</v>
      </c>
      <c r="E19" s="165" t="s">
        <v>32</v>
      </c>
      <c r="F19" s="166"/>
      <c r="G19" s="166"/>
      <c r="H19" s="166"/>
      <c r="I19" s="165" t="s">
        <v>33</v>
      </c>
      <c r="J19" s="4"/>
    </row>
    <row r="20" spans="1:10" ht="9.75" customHeight="1">
      <c r="A20" s="176"/>
      <c r="B20" s="176"/>
      <c r="C20" s="176"/>
      <c r="D20" s="166"/>
      <c r="E20" s="165" t="s">
        <v>34</v>
      </c>
      <c r="F20" s="165" t="s">
        <v>35</v>
      </c>
      <c r="G20" s="165" t="s">
        <v>36</v>
      </c>
      <c r="H20" s="165" t="s">
        <v>37</v>
      </c>
      <c r="I20" s="166"/>
      <c r="J20" s="4"/>
    </row>
    <row r="21" spans="1:10" ht="9.75" customHeight="1">
      <c r="A21" s="176"/>
      <c r="B21" s="176"/>
      <c r="C21" s="176"/>
      <c r="D21" s="166"/>
      <c r="E21" s="166"/>
      <c r="F21" s="166"/>
      <c r="G21" s="166"/>
      <c r="H21" s="166"/>
      <c r="I21" s="166"/>
      <c r="J21" s="4"/>
    </row>
    <row r="22" spans="1:10" ht="9.75" customHeight="1">
      <c r="A22" s="176"/>
      <c r="B22" s="176"/>
      <c r="C22" s="176"/>
      <c r="D22" s="166"/>
      <c r="E22" s="166"/>
      <c r="F22" s="166"/>
      <c r="G22" s="166"/>
      <c r="H22" s="166"/>
      <c r="I22" s="166"/>
      <c r="J22" s="4"/>
    </row>
    <row r="23" spans="1:10" ht="6" customHeight="1">
      <c r="A23" s="176"/>
      <c r="B23" s="176"/>
      <c r="C23" s="176"/>
      <c r="D23" s="166"/>
      <c r="E23" s="166"/>
      <c r="F23" s="166"/>
      <c r="G23" s="166"/>
      <c r="H23" s="166"/>
      <c r="I23" s="166"/>
      <c r="J23" s="4"/>
    </row>
    <row r="24" spans="1:10" ht="15" customHeight="1">
      <c r="A24" s="23">
        <v>1</v>
      </c>
      <c r="B24" s="24">
        <v>2</v>
      </c>
      <c r="C24" s="24">
        <v>3</v>
      </c>
      <c r="D24" s="25" t="s">
        <v>38</v>
      </c>
      <c r="E24" s="25" t="s">
        <v>39</v>
      </c>
      <c r="F24" s="25" t="s">
        <v>40</v>
      </c>
      <c r="G24" s="25" t="s">
        <v>41</v>
      </c>
      <c r="H24" s="25" t="s">
        <v>42</v>
      </c>
      <c r="I24" s="25" t="s">
        <v>43</v>
      </c>
      <c r="J24" s="4"/>
    </row>
    <row r="25" spans="1:10" ht="12.75" customHeight="1">
      <c r="A25" s="26" t="s">
        <v>44</v>
      </c>
      <c r="B25" s="27" t="s">
        <v>45</v>
      </c>
      <c r="C25" s="28" t="s">
        <v>46</v>
      </c>
      <c r="D25" s="29">
        <v>6178371.45</v>
      </c>
      <c r="E25" s="29">
        <v>6212194.45</v>
      </c>
      <c r="F25" s="29" t="s">
        <v>47</v>
      </c>
      <c r="G25" s="29" t="s">
        <v>47</v>
      </c>
      <c r="H25" s="29">
        <v>6212194.45</v>
      </c>
      <c r="I25" s="30" t="s">
        <v>47</v>
      </c>
      <c r="J25" s="4"/>
    </row>
    <row r="26" spans="1:10" ht="12.75" customHeight="1">
      <c r="A26" s="31" t="s">
        <v>48</v>
      </c>
      <c r="B26" s="32"/>
      <c r="C26" s="33"/>
      <c r="D26" s="34"/>
      <c r="E26" s="35"/>
      <c r="F26" s="33"/>
      <c r="G26" s="34"/>
      <c r="H26" s="35"/>
      <c r="I26" s="36"/>
      <c r="J26" s="4"/>
    </row>
    <row r="27" spans="1:10" ht="15" customHeight="1">
      <c r="A27" s="37" t="s">
        <v>49</v>
      </c>
      <c r="B27" s="38" t="s">
        <v>45</v>
      </c>
      <c r="C27" s="39" t="s">
        <v>50</v>
      </c>
      <c r="D27" s="40">
        <v>145298.08</v>
      </c>
      <c r="E27" s="40">
        <v>145703.09</v>
      </c>
      <c r="F27" s="40" t="s">
        <v>47</v>
      </c>
      <c r="G27" s="40" t="s">
        <v>47</v>
      </c>
      <c r="H27" s="40">
        <v>145703.09</v>
      </c>
      <c r="I27" s="41" t="s">
        <v>47</v>
      </c>
      <c r="J27" s="4"/>
    </row>
    <row r="28" spans="1:10" ht="38.25" customHeight="1">
      <c r="A28" s="37" t="s">
        <v>51</v>
      </c>
      <c r="B28" s="38" t="s">
        <v>45</v>
      </c>
      <c r="C28" s="39" t="s">
        <v>52</v>
      </c>
      <c r="D28" s="40">
        <v>145298.08</v>
      </c>
      <c r="E28" s="40">
        <v>145703.09</v>
      </c>
      <c r="F28" s="40" t="s">
        <v>47</v>
      </c>
      <c r="G28" s="40" t="s">
        <v>47</v>
      </c>
      <c r="H28" s="40">
        <v>145703.09</v>
      </c>
      <c r="I28" s="41" t="s">
        <v>47</v>
      </c>
      <c r="J28" s="4"/>
    </row>
    <row r="29" spans="1:10" ht="36" customHeight="1">
      <c r="A29" s="37" t="s">
        <v>53</v>
      </c>
      <c r="B29" s="38" t="s">
        <v>45</v>
      </c>
      <c r="C29" s="39" t="s">
        <v>54</v>
      </c>
      <c r="D29" s="40">
        <v>145298.08</v>
      </c>
      <c r="E29" s="40">
        <v>145703.09</v>
      </c>
      <c r="F29" s="40" t="s">
        <v>47</v>
      </c>
      <c r="G29" s="40" t="s">
        <v>47</v>
      </c>
      <c r="H29" s="40">
        <v>145703.09</v>
      </c>
      <c r="I29" s="41" t="s">
        <v>47</v>
      </c>
      <c r="J29" s="4"/>
    </row>
    <row r="30" spans="1:10" ht="84" customHeight="1">
      <c r="A30" s="37" t="s">
        <v>55</v>
      </c>
      <c r="B30" s="38" t="s">
        <v>45</v>
      </c>
      <c r="C30" s="39" t="s">
        <v>56</v>
      </c>
      <c r="D30" s="40">
        <v>54986</v>
      </c>
      <c r="E30" s="40">
        <v>59869.32</v>
      </c>
      <c r="F30" s="40" t="s">
        <v>47</v>
      </c>
      <c r="G30" s="40" t="s">
        <v>47</v>
      </c>
      <c r="H30" s="40">
        <v>59869.32</v>
      </c>
      <c r="I30" s="41" t="s">
        <v>47</v>
      </c>
      <c r="J30" s="4"/>
    </row>
    <row r="31" spans="1:10" ht="108" customHeight="1">
      <c r="A31" s="37" t="s">
        <v>57</v>
      </c>
      <c r="B31" s="38" t="s">
        <v>45</v>
      </c>
      <c r="C31" s="39" t="s">
        <v>58</v>
      </c>
      <c r="D31" s="40">
        <v>546.41</v>
      </c>
      <c r="E31" s="40">
        <v>607.74</v>
      </c>
      <c r="F31" s="40" t="s">
        <v>47</v>
      </c>
      <c r="G31" s="40" t="s">
        <v>47</v>
      </c>
      <c r="H31" s="40">
        <v>607.74</v>
      </c>
      <c r="I31" s="41" t="s">
        <v>47</v>
      </c>
      <c r="J31" s="4"/>
    </row>
    <row r="32" spans="1:10" ht="96" customHeight="1">
      <c r="A32" s="37" t="s">
        <v>59</v>
      </c>
      <c r="B32" s="38" t="s">
        <v>45</v>
      </c>
      <c r="C32" s="39" t="s">
        <v>60</v>
      </c>
      <c r="D32" s="40">
        <v>89765.67</v>
      </c>
      <c r="E32" s="40">
        <v>96821.29</v>
      </c>
      <c r="F32" s="40" t="s">
        <v>47</v>
      </c>
      <c r="G32" s="40" t="s">
        <v>47</v>
      </c>
      <c r="H32" s="40">
        <v>96821.29</v>
      </c>
      <c r="I32" s="41" t="s">
        <v>47</v>
      </c>
      <c r="J32" s="4"/>
    </row>
    <row r="33" spans="1:10" ht="96" customHeight="1">
      <c r="A33" s="37" t="s">
        <v>61</v>
      </c>
      <c r="B33" s="38" t="s">
        <v>45</v>
      </c>
      <c r="C33" s="39" t="s">
        <v>62</v>
      </c>
      <c r="D33" s="40" t="s">
        <v>47</v>
      </c>
      <c r="E33" s="40">
        <v>-11595.26</v>
      </c>
      <c r="F33" s="40" t="s">
        <v>47</v>
      </c>
      <c r="G33" s="40" t="s">
        <v>47</v>
      </c>
      <c r="H33" s="40">
        <v>-11595.26</v>
      </c>
      <c r="I33" s="41" t="s">
        <v>47</v>
      </c>
      <c r="J33" s="4"/>
    </row>
    <row r="34" spans="1:10" ht="15" customHeight="1">
      <c r="A34" s="37" t="s">
        <v>49</v>
      </c>
      <c r="B34" s="38" t="s">
        <v>45</v>
      </c>
      <c r="C34" s="39" t="s">
        <v>63</v>
      </c>
      <c r="D34" s="40">
        <v>1982239.9</v>
      </c>
      <c r="E34" s="40">
        <v>2011257.42</v>
      </c>
      <c r="F34" s="40" t="s">
        <v>47</v>
      </c>
      <c r="G34" s="40" t="s">
        <v>47</v>
      </c>
      <c r="H34" s="40">
        <v>2011257.42</v>
      </c>
      <c r="I34" s="41">
        <v>119.96</v>
      </c>
      <c r="J34" s="4"/>
    </row>
    <row r="35" spans="1:10" ht="15" customHeight="1">
      <c r="A35" s="37" t="s">
        <v>64</v>
      </c>
      <c r="B35" s="38" t="s">
        <v>45</v>
      </c>
      <c r="C35" s="39" t="s">
        <v>65</v>
      </c>
      <c r="D35" s="40">
        <v>1086317.47</v>
      </c>
      <c r="E35" s="40">
        <v>1111790.66</v>
      </c>
      <c r="F35" s="40" t="s">
        <v>47</v>
      </c>
      <c r="G35" s="40" t="s">
        <v>47</v>
      </c>
      <c r="H35" s="40">
        <v>1111790.66</v>
      </c>
      <c r="I35" s="41">
        <v>71.4</v>
      </c>
      <c r="J35" s="4"/>
    </row>
    <row r="36" spans="1:10" ht="15" customHeight="1">
      <c r="A36" s="37" t="s">
        <v>66</v>
      </c>
      <c r="B36" s="38" t="s">
        <v>45</v>
      </c>
      <c r="C36" s="39" t="s">
        <v>67</v>
      </c>
      <c r="D36" s="40">
        <v>1086317.47</v>
      </c>
      <c r="E36" s="40">
        <v>1111790.66</v>
      </c>
      <c r="F36" s="40" t="s">
        <v>47</v>
      </c>
      <c r="G36" s="40" t="s">
        <v>47</v>
      </c>
      <c r="H36" s="40">
        <v>1111790.66</v>
      </c>
      <c r="I36" s="41">
        <v>71.4</v>
      </c>
      <c r="J36" s="4"/>
    </row>
    <row r="37" spans="1:10" ht="96" customHeight="1">
      <c r="A37" s="37" t="s">
        <v>68</v>
      </c>
      <c r="B37" s="38" t="s">
        <v>45</v>
      </c>
      <c r="C37" s="39" t="s">
        <v>69</v>
      </c>
      <c r="D37" s="40">
        <v>1086026.97</v>
      </c>
      <c r="E37" s="40">
        <v>1111500.16</v>
      </c>
      <c r="F37" s="40" t="s">
        <v>47</v>
      </c>
      <c r="G37" s="40" t="s">
        <v>47</v>
      </c>
      <c r="H37" s="40">
        <v>1111500.16</v>
      </c>
      <c r="I37" s="41">
        <v>71.4</v>
      </c>
      <c r="J37" s="4"/>
    </row>
    <row r="38" spans="1:10" ht="132" customHeight="1">
      <c r="A38" s="37" t="s">
        <v>70</v>
      </c>
      <c r="B38" s="38" t="s">
        <v>45</v>
      </c>
      <c r="C38" s="39" t="s">
        <v>71</v>
      </c>
      <c r="D38" s="40">
        <v>1075886.97</v>
      </c>
      <c r="E38" s="40">
        <v>1101431.56</v>
      </c>
      <c r="F38" s="40" t="s">
        <v>47</v>
      </c>
      <c r="G38" s="40" t="s">
        <v>47</v>
      </c>
      <c r="H38" s="40">
        <v>1101431.56</v>
      </c>
      <c r="I38" s="41" t="s">
        <v>47</v>
      </c>
      <c r="J38" s="4"/>
    </row>
    <row r="39" spans="1:10" ht="108" customHeight="1">
      <c r="A39" s="37" t="s">
        <v>72</v>
      </c>
      <c r="B39" s="38" t="s">
        <v>45</v>
      </c>
      <c r="C39" s="39" t="s">
        <v>73</v>
      </c>
      <c r="D39" s="40">
        <v>7900</v>
      </c>
      <c r="E39" s="40">
        <v>7866.56</v>
      </c>
      <c r="F39" s="40" t="s">
        <v>47</v>
      </c>
      <c r="G39" s="40" t="s">
        <v>47</v>
      </c>
      <c r="H39" s="40">
        <v>7866.56</v>
      </c>
      <c r="I39" s="41">
        <v>33.44</v>
      </c>
      <c r="J39" s="4"/>
    </row>
    <row r="40" spans="1:10" ht="144" customHeight="1">
      <c r="A40" s="37" t="s">
        <v>74</v>
      </c>
      <c r="B40" s="38" t="s">
        <v>45</v>
      </c>
      <c r="C40" s="39" t="s">
        <v>75</v>
      </c>
      <c r="D40" s="40">
        <v>2240</v>
      </c>
      <c r="E40" s="40">
        <v>2202.04</v>
      </c>
      <c r="F40" s="40" t="s">
        <v>47</v>
      </c>
      <c r="G40" s="40" t="s">
        <v>47</v>
      </c>
      <c r="H40" s="40">
        <v>2202.04</v>
      </c>
      <c r="I40" s="41">
        <v>37.96</v>
      </c>
      <c r="J40" s="4"/>
    </row>
    <row r="41" spans="1:10" ht="60" customHeight="1">
      <c r="A41" s="37" t="s">
        <v>76</v>
      </c>
      <c r="B41" s="38" t="s">
        <v>45</v>
      </c>
      <c r="C41" s="39" t="s">
        <v>77</v>
      </c>
      <c r="D41" s="40">
        <v>290.5</v>
      </c>
      <c r="E41" s="40">
        <v>290.5</v>
      </c>
      <c r="F41" s="40" t="s">
        <v>47</v>
      </c>
      <c r="G41" s="40" t="s">
        <v>47</v>
      </c>
      <c r="H41" s="40">
        <v>290.5</v>
      </c>
      <c r="I41" s="41" t="s">
        <v>47</v>
      </c>
      <c r="J41" s="4"/>
    </row>
    <row r="42" spans="1:10" ht="96" customHeight="1">
      <c r="A42" s="37" t="s">
        <v>78</v>
      </c>
      <c r="B42" s="38" t="s">
        <v>45</v>
      </c>
      <c r="C42" s="39" t="s">
        <v>79</v>
      </c>
      <c r="D42" s="40">
        <v>200.4</v>
      </c>
      <c r="E42" s="40">
        <v>200.4</v>
      </c>
      <c r="F42" s="40" t="s">
        <v>47</v>
      </c>
      <c r="G42" s="40" t="s">
        <v>47</v>
      </c>
      <c r="H42" s="40">
        <v>200.4</v>
      </c>
      <c r="I42" s="41" t="s">
        <v>47</v>
      </c>
      <c r="J42" s="4"/>
    </row>
    <row r="43" spans="1:10" ht="72" customHeight="1">
      <c r="A43" s="37" t="s">
        <v>80</v>
      </c>
      <c r="B43" s="38" t="s">
        <v>45</v>
      </c>
      <c r="C43" s="39" t="s">
        <v>81</v>
      </c>
      <c r="D43" s="40">
        <v>0.1</v>
      </c>
      <c r="E43" s="40">
        <v>0.1</v>
      </c>
      <c r="F43" s="40" t="s">
        <v>47</v>
      </c>
      <c r="G43" s="40" t="s">
        <v>47</v>
      </c>
      <c r="H43" s="40">
        <v>0.1</v>
      </c>
      <c r="I43" s="41" t="s">
        <v>47</v>
      </c>
      <c r="J43" s="4"/>
    </row>
    <row r="44" spans="1:10" ht="96" customHeight="1">
      <c r="A44" s="37" t="s">
        <v>82</v>
      </c>
      <c r="B44" s="38" t="s">
        <v>45</v>
      </c>
      <c r="C44" s="39" t="s">
        <v>83</v>
      </c>
      <c r="D44" s="40">
        <v>90</v>
      </c>
      <c r="E44" s="40">
        <v>90</v>
      </c>
      <c r="F44" s="40" t="s">
        <v>47</v>
      </c>
      <c r="G44" s="40" t="s">
        <v>47</v>
      </c>
      <c r="H44" s="40">
        <v>90</v>
      </c>
      <c r="I44" s="41" t="s">
        <v>47</v>
      </c>
      <c r="J44" s="4"/>
    </row>
    <row r="45" spans="1:10" ht="15" customHeight="1">
      <c r="A45" s="37" t="s">
        <v>84</v>
      </c>
      <c r="B45" s="38" t="s">
        <v>45</v>
      </c>
      <c r="C45" s="39" t="s">
        <v>85</v>
      </c>
      <c r="D45" s="40">
        <v>895922.43</v>
      </c>
      <c r="E45" s="40">
        <v>899466.76</v>
      </c>
      <c r="F45" s="40" t="s">
        <v>47</v>
      </c>
      <c r="G45" s="40" t="s">
        <v>47</v>
      </c>
      <c r="H45" s="40">
        <v>899466.76</v>
      </c>
      <c r="I45" s="41">
        <v>48.56</v>
      </c>
      <c r="J45" s="4"/>
    </row>
    <row r="46" spans="1:10" ht="15" customHeight="1">
      <c r="A46" s="37" t="s">
        <v>86</v>
      </c>
      <c r="B46" s="38" t="s">
        <v>45</v>
      </c>
      <c r="C46" s="39" t="s">
        <v>87</v>
      </c>
      <c r="D46" s="40">
        <v>877700</v>
      </c>
      <c r="E46" s="40">
        <v>881244.76</v>
      </c>
      <c r="F46" s="40" t="s">
        <v>47</v>
      </c>
      <c r="G46" s="40" t="s">
        <v>47</v>
      </c>
      <c r="H46" s="40">
        <v>881244.76</v>
      </c>
      <c r="I46" s="41">
        <v>48.13</v>
      </c>
      <c r="J46" s="4"/>
    </row>
    <row r="47" spans="1:10" ht="60" customHeight="1">
      <c r="A47" s="37" t="s">
        <v>88</v>
      </c>
      <c r="B47" s="38" t="s">
        <v>45</v>
      </c>
      <c r="C47" s="39" t="s">
        <v>89</v>
      </c>
      <c r="D47" s="40">
        <v>877700</v>
      </c>
      <c r="E47" s="40">
        <v>881244.76</v>
      </c>
      <c r="F47" s="40" t="s">
        <v>47</v>
      </c>
      <c r="G47" s="40" t="s">
        <v>47</v>
      </c>
      <c r="H47" s="40">
        <v>881244.76</v>
      </c>
      <c r="I47" s="41">
        <v>48.13</v>
      </c>
      <c r="J47" s="4"/>
    </row>
    <row r="48" spans="1:10" ht="96" customHeight="1">
      <c r="A48" s="37" t="s">
        <v>90</v>
      </c>
      <c r="B48" s="38" t="s">
        <v>45</v>
      </c>
      <c r="C48" s="39" t="s">
        <v>91</v>
      </c>
      <c r="D48" s="40">
        <v>842000</v>
      </c>
      <c r="E48" s="40">
        <v>845592.89</v>
      </c>
      <c r="F48" s="40" t="s">
        <v>47</v>
      </c>
      <c r="G48" s="40" t="s">
        <v>47</v>
      </c>
      <c r="H48" s="40">
        <v>845592.89</v>
      </c>
      <c r="I48" s="41" t="s">
        <v>47</v>
      </c>
      <c r="J48" s="4"/>
    </row>
    <row r="49" spans="1:10" ht="72" customHeight="1">
      <c r="A49" s="37" t="s">
        <v>92</v>
      </c>
      <c r="B49" s="38" t="s">
        <v>45</v>
      </c>
      <c r="C49" s="39" t="s">
        <v>93</v>
      </c>
      <c r="D49" s="40">
        <v>35700</v>
      </c>
      <c r="E49" s="40">
        <v>35651.87</v>
      </c>
      <c r="F49" s="40" t="s">
        <v>47</v>
      </c>
      <c r="G49" s="40" t="s">
        <v>47</v>
      </c>
      <c r="H49" s="40">
        <v>35651.87</v>
      </c>
      <c r="I49" s="41">
        <v>48.13</v>
      </c>
      <c r="J49" s="4"/>
    </row>
    <row r="50" spans="1:10" ht="15" customHeight="1">
      <c r="A50" s="37" t="s">
        <v>94</v>
      </c>
      <c r="B50" s="38" t="s">
        <v>45</v>
      </c>
      <c r="C50" s="39" t="s">
        <v>95</v>
      </c>
      <c r="D50" s="40">
        <v>18222.43</v>
      </c>
      <c r="E50" s="40">
        <v>18222</v>
      </c>
      <c r="F50" s="40" t="s">
        <v>47</v>
      </c>
      <c r="G50" s="40" t="s">
        <v>47</v>
      </c>
      <c r="H50" s="40">
        <v>18222</v>
      </c>
      <c r="I50" s="41">
        <v>0.43</v>
      </c>
      <c r="J50" s="4"/>
    </row>
    <row r="51" spans="1:10" ht="15" customHeight="1">
      <c r="A51" s="37" t="s">
        <v>96</v>
      </c>
      <c r="B51" s="38" t="s">
        <v>45</v>
      </c>
      <c r="C51" s="39" t="s">
        <v>97</v>
      </c>
      <c r="D51" s="40">
        <v>4727</v>
      </c>
      <c r="E51" s="40">
        <v>4727</v>
      </c>
      <c r="F51" s="40" t="s">
        <v>47</v>
      </c>
      <c r="G51" s="40" t="s">
        <v>47</v>
      </c>
      <c r="H51" s="40">
        <v>4727</v>
      </c>
      <c r="I51" s="41" t="s">
        <v>47</v>
      </c>
      <c r="J51" s="4"/>
    </row>
    <row r="52" spans="1:10" ht="48" customHeight="1">
      <c r="A52" s="37" t="s">
        <v>98</v>
      </c>
      <c r="B52" s="38" t="s">
        <v>45</v>
      </c>
      <c r="C52" s="39" t="s">
        <v>99</v>
      </c>
      <c r="D52" s="40">
        <v>4727</v>
      </c>
      <c r="E52" s="40">
        <v>4727</v>
      </c>
      <c r="F52" s="40" t="s">
        <v>47</v>
      </c>
      <c r="G52" s="40" t="s">
        <v>47</v>
      </c>
      <c r="H52" s="40">
        <v>4727</v>
      </c>
      <c r="I52" s="41" t="s">
        <v>47</v>
      </c>
      <c r="J52" s="4"/>
    </row>
    <row r="53" spans="1:10" ht="84" customHeight="1">
      <c r="A53" s="37" t="s">
        <v>100</v>
      </c>
      <c r="B53" s="38" t="s">
        <v>45</v>
      </c>
      <c r="C53" s="39" t="s">
        <v>101</v>
      </c>
      <c r="D53" s="40">
        <v>4727</v>
      </c>
      <c r="E53" s="40">
        <v>4727</v>
      </c>
      <c r="F53" s="40" t="s">
        <v>47</v>
      </c>
      <c r="G53" s="40" t="s">
        <v>47</v>
      </c>
      <c r="H53" s="40">
        <v>4727</v>
      </c>
      <c r="I53" s="41" t="s">
        <v>47</v>
      </c>
      <c r="J53" s="4"/>
    </row>
    <row r="54" spans="1:10" ht="15" customHeight="1">
      <c r="A54" s="37" t="s">
        <v>102</v>
      </c>
      <c r="B54" s="38" t="s">
        <v>45</v>
      </c>
      <c r="C54" s="39" t="s">
        <v>103</v>
      </c>
      <c r="D54" s="40">
        <v>13495.43</v>
      </c>
      <c r="E54" s="40">
        <v>13495</v>
      </c>
      <c r="F54" s="40" t="s">
        <v>47</v>
      </c>
      <c r="G54" s="40" t="s">
        <v>47</v>
      </c>
      <c r="H54" s="40">
        <v>13495</v>
      </c>
      <c r="I54" s="41">
        <v>0.43</v>
      </c>
      <c r="J54" s="4"/>
    </row>
    <row r="55" spans="1:10" ht="48" customHeight="1">
      <c r="A55" s="37" t="s">
        <v>104</v>
      </c>
      <c r="B55" s="38" t="s">
        <v>45</v>
      </c>
      <c r="C55" s="39" t="s">
        <v>105</v>
      </c>
      <c r="D55" s="40">
        <v>13495.43</v>
      </c>
      <c r="E55" s="40">
        <v>13495</v>
      </c>
      <c r="F55" s="40" t="s">
        <v>47</v>
      </c>
      <c r="G55" s="40" t="s">
        <v>47</v>
      </c>
      <c r="H55" s="40">
        <v>13495</v>
      </c>
      <c r="I55" s="41">
        <v>0.43</v>
      </c>
      <c r="J55" s="4"/>
    </row>
    <row r="56" spans="1:10" ht="84" customHeight="1">
      <c r="A56" s="37" t="s">
        <v>106</v>
      </c>
      <c r="B56" s="38" t="s">
        <v>45</v>
      </c>
      <c r="C56" s="39" t="s">
        <v>107</v>
      </c>
      <c r="D56" s="40">
        <v>13273.15</v>
      </c>
      <c r="E56" s="40">
        <v>13390.57</v>
      </c>
      <c r="F56" s="40" t="s">
        <v>47</v>
      </c>
      <c r="G56" s="40" t="s">
        <v>47</v>
      </c>
      <c r="H56" s="40">
        <v>13390.57</v>
      </c>
      <c r="I56" s="41" t="s">
        <v>47</v>
      </c>
      <c r="J56" s="4"/>
    </row>
    <row r="57" spans="1:10" ht="60" customHeight="1">
      <c r="A57" s="37" t="s">
        <v>108</v>
      </c>
      <c r="B57" s="38" t="s">
        <v>45</v>
      </c>
      <c r="C57" s="39" t="s">
        <v>109</v>
      </c>
      <c r="D57" s="40">
        <v>222.28</v>
      </c>
      <c r="E57" s="40">
        <v>222.28</v>
      </c>
      <c r="F57" s="40" t="s">
        <v>47</v>
      </c>
      <c r="G57" s="40" t="s">
        <v>47</v>
      </c>
      <c r="H57" s="40">
        <v>222.28</v>
      </c>
      <c r="I57" s="41" t="s">
        <v>47</v>
      </c>
      <c r="J57" s="4"/>
    </row>
    <row r="58" spans="1:10" ht="48" customHeight="1">
      <c r="A58" s="37" t="s">
        <v>110</v>
      </c>
      <c r="B58" s="38" t="s">
        <v>45</v>
      </c>
      <c r="C58" s="39" t="s">
        <v>111</v>
      </c>
      <c r="D58" s="40" t="s">
        <v>47</v>
      </c>
      <c r="E58" s="40">
        <v>-117.85</v>
      </c>
      <c r="F58" s="40" t="s">
        <v>47</v>
      </c>
      <c r="G58" s="40" t="s">
        <v>47</v>
      </c>
      <c r="H58" s="40">
        <v>-117.85</v>
      </c>
      <c r="I58" s="41" t="s">
        <v>47</v>
      </c>
      <c r="J58" s="4"/>
    </row>
    <row r="59" spans="1:10" ht="15" customHeight="1">
      <c r="A59" s="37" t="s">
        <v>49</v>
      </c>
      <c r="B59" s="38" t="s">
        <v>45</v>
      </c>
      <c r="C59" s="39" t="s">
        <v>112</v>
      </c>
      <c r="D59" s="40">
        <v>220330.26</v>
      </c>
      <c r="E59" s="40">
        <v>224568.55</v>
      </c>
      <c r="F59" s="40" t="s">
        <v>47</v>
      </c>
      <c r="G59" s="40" t="s">
        <v>47</v>
      </c>
      <c r="H59" s="40">
        <v>224568.55</v>
      </c>
      <c r="I59" s="41">
        <v>4.83</v>
      </c>
      <c r="J59" s="4"/>
    </row>
    <row r="60" spans="1:10" ht="48" customHeight="1">
      <c r="A60" s="37" t="s">
        <v>113</v>
      </c>
      <c r="B60" s="38" t="s">
        <v>45</v>
      </c>
      <c r="C60" s="39" t="s">
        <v>114</v>
      </c>
      <c r="D60" s="40">
        <v>120000</v>
      </c>
      <c r="E60" s="40">
        <v>124243.12</v>
      </c>
      <c r="F60" s="40" t="s">
        <v>47</v>
      </c>
      <c r="G60" s="40" t="s">
        <v>47</v>
      </c>
      <c r="H60" s="40">
        <v>124243.12</v>
      </c>
      <c r="I60" s="41" t="s">
        <v>47</v>
      </c>
      <c r="J60" s="4"/>
    </row>
    <row r="61" spans="1:10" ht="108" customHeight="1">
      <c r="A61" s="37" t="s">
        <v>115</v>
      </c>
      <c r="B61" s="38" t="s">
        <v>45</v>
      </c>
      <c r="C61" s="39" t="s">
        <v>116</v>
      </c>
      <c r="D61" s="40">
        <v>120000</v>
      </c>
      <c r="E61" s="40">
        <v>124243.12</v>
      </c>
      <c r="F61" s="40" t="s">
        <v>47</v>
      </c>
      <c r="G61" s="40" t="s">
        <v>47</v>
      </c>
      <c r="H61" s="40">
        <v>124243.12</v>
      </c>
      <c r="I61" s="41" t="s">
        <v>47</v>
      </c>
      <c r="J61" s="4"/>
    </row>
    <row r="62" spans="1:10" ht="84" customHeight="1">
      <c r="A62" s="37" t="s">
        <v>117</v>
      </c>
      <c r="B62" s="38" t="s">
        <v>45</v>
      </c>
      <c r="C62" s="39" t="s">
        <v>118</v>
      </c>
      <c r="D62" s="40">
        <v>120000</v>
      </c>
      <c r="E62" s="40">
        <v>124243.12</v>
      </c>
      <c r="F62" s="40" t="s">
        <v>47</v>
      </c>
      <c r="G62" s="40" t="s">
        <v>47</v>
      </c>
      <c r="H62" s="40">
        <v>124243.12</v>
      </c>
      <c r="I62" s="41" t="s">
        <v>47</v>
      </c>
      <c r="J62" s="4"/>
    </row>
    <row r="63" spans="1:10" ht="96" customHeight="1">
      <c r="A63" s="37" t="s">
        <v>119</v>
      </c>
      <c r="B63" s="38" t="s">
        <v>45</v>
      </c>
      <c r="C63" s="39" t="s">
        <v>120</v>
      </c>
      <c r="D63" s="40">
        <v>120000</v>
      </c>
      <c r="E63" s="40">
        <v>124243.12</v>
      </c>
      <c r="F63" s="40" t="s">
        <v>47</v>
      </c>
      <c r="G63" s="40" t="s">
        <v>47</v>
      </c>
      <c r="H63" s="40">
        <v>124243.12</v>
      </c>
      <c r="I63" s="41" t="s">
        <v>47</v>
      </c>
      <c r="J63" s="4"/>
    </row>
    <row r="64" spans="1:10" ht="36" customHeight="1">
      <c r="A64" s="37" t="s">
        <v>121</v>
      </c>
      <c r="B64" s="38" t="s">
        <v>45</v>
      </c>
      <c r="C64" s="39" t="s">
        <v>122</v>
      </c>
      <c r="D64" s="40">
        <v>100330.26</v>
      </c>
      <c r="E64" s="40">
        <v>100325.43</v>
      </c>
      <c r="F64" s="40" t="s">
        <v>47</v>
      </c>
      <c r="G64" s="40" t="s">
        <v>47</v>
      </c>
      <c r="H64" s="40">
        <v>100325.43</v>
      </c>
      <c r="I64" s="41">
        <v>4.83</v>
      </c>
      <c r="J64" s="4"/>
    </row>
    <row r="65" spans="1:10" ht="36" customHeight="1">
      <c r="A65" s="37" t="s">
        <v>123</v>
      </c>
      <c r="B65" s="38" t="s">
        <v>45</v>
      </c>
      <c r="C65" s="39" t="s">
        <v>124</v>
      </c>
      <c r="D65" s="40">
        <v>100330.26</v>
      </c>
      <c r="E65" s="40">
        <v>100325.43</v>
      </c>
      <c r="F65" s="40" t="s">
        <v>47</v>
      </c>
      <c r="G65" s="40" t="s">
        <v>47</v>
      </c>
      <c r="H65" s="40">
        <v>100325.43</v>
      </c>
      <c r="I65" s="41">
        <v>4.83</v>
      </c>
      <c r="J65" s="4"/>
    </row>
    <row r="66" spans="1:10" ht="36" customHeight="1">
      <c r="A66" s="37" t="s">
        <v>125</v>
      </c>
      <c r="B66" s="38" t="s">
        <v>45</v>
      </c>
      <c r="C66" s="39" t="s">
        <v>126</v>
      </c>
      <c r="D66" s="40">
        <v>100330.26</v>
      </c>
      <c r="E66" s="40">
        <v>100325.43</v>
      </c>
      <c r="F66" s="40" t="s">
        <v>47</v>
      </c>
      <c r="G66" s="40" t="s">
        <v>47</v>
      </c>
      <c r="H66" s="40">
        <v>100325.43</v>
      </c>
      <c r="I66" s="41">
        <v>4.83</v>
      </c>
      <c r="J66" s="4"/>
    </row>
    <row r="67" spans="1:10" ht="60" customHeight="1">
      <c r="A67" s="37" t="s">
        <v>127</v>
      </c>
      <c r="B67" s="38" t="s">
        <v>45</v>
      </c>
      <c r="C67" s="39" t="s">
        <v>128</v>
      </c>
      <c r="D67" s="40">
        <v>100330.26</v>
      </c>
      <c r="E67" s="40">
        <v>100325.43</v>
      </c>
      <c r="F67" s="40" t="s">
        <v>47</v>
      </c>
      <c r="G67" s="40" t="s">
        <v>47</v>
      </c>
      <c r="H67" s="40">
        <v>100325.43</v>
      </c>
      <c r="I67" s="41">
        <v>4.83</v>
      </c>
      <c r="J67" s="4"/>
    </row>
    <row r="68" spans="1:10" ht="15" customHeight="1">
      <c r="A68" s="37" t="s">
        <v>49</v>
      </c>
      <c r="B68" s="38" t="s">
        <v>45</v>
      </c>
      <c r="C68" s="39" t="s">
        <v>129</v>
      </c>
      <c r="D68" s="40">
        <v>459820.21</v>
      </c>
      <c r="E68" s="40">
        <v>460015.39</v>
      </c>
      <c r="F68" s="40" t="s">
        <v>47</v>
      </c>
      <c r="G68" s="40" t="s">
        <v>47</v>
      </c>
      <c r="H68" s="40">
        <v>460015.39</v>
      </c>
      <c r="I68" s="41">
        <v>4.82</v>
      </c>
      <c r="J68" s="4"/>
    </row>
    <row r="69" spans="1:10" ht="15" customHeight="1">
      <c r="A69" s="37" t="s">
        <v>130</v>
      </c>
      <c r="B69" s="38" t="s">
        <v>45</v>
      </c>
      <c r="C69" s="39" t="s">
        <v>131</v>
      </c>
      <c r="D69" s="40">
        <v>14040</v>
      </c>
      <c r="E69" s="40">
        <v>14240</v>
      </c>
      <c r="F69" s="40" t="s">
        <v>47</v>
      </c>
      <c r="G69" s="40" t="s">
        <v>47</v>
      </c>
      <c r="H69" s="40">
        <v>14240</v>
      </c>
      <c r="I69" s="41" t="s">
        <v>47</v>
      </c>
      <c r="J69" s="4"/>
    </row>
    <row r="70" spans="1:10" ht="60" customHeight="1">
      <c r="A70" s="37" t="s">
        <v>132</v>
      </c>
      <c r="B70" s="38" t="s">
        <v>45</v>
      </c>
      <c r="C70" s="39" t="s">
        <v>133</v>
      </c>
      <c r="D70" s="40">
        <v>14040</v>
      </c>
      <c r="E70" s="40">
        <v>14240</v>
      </c>
      <c r="F70" s="40" t="s">
        <v>47</v>
      </c>
      <c r="G70" s="40" t="s">
        <v>47</v>
      </c>
      <c r="H70" s="40">
        <v>14240</v>
      </c>
      <c r="I70" s="41" t="s">
        <v>47</v>
      </c>
      <c r="J70" s="4"/>
    </row>
    <row r="71" spans="1:10" ht="84" customHeight="1">
      <c r="A71" s="37" t="s">
        <v>134</v>
      </c>
      <c r="B71" s="38" t="s">
        <v>45</v>
      </c>
      <c r="C71" s="39" t="s">
        <v>135</v>
      </c>
      <c r="D71" s="40">
        <v>14040</v>
      </c>
      <c r="E71" s="40">
        <v>14240</v>
      </c>
      <c r="F71" s="40" t="s">
        <v>47</v>
      </c>
      <c r="G71" s="40" t="s">
        <v>47</v>
      </c>
      <c r="H71" s="40">
        <v>14240</v>
      </c>
      <c r="I71" s="41" t="s">
        <v>47</v>
      </c>
      <c r="J71" s="4"/>
    </row>
    <row r="72" spans="1:10" ht="15" customHeight="1">
      <c r="A72" s="37"/>
      <c r="B72" s="38" t="s">
        <v>45</v>
      </c>
      <c r="C72" s="39" t="s">
        <v>136</v>
      </c>
      <c r="D72" s="40">
        <v>14040</v>
      </c>
      <c r="E72" s="40">
        <v>14240</v>
      </c>
      <c r="F72" s="40" t="s">
        <v>47</v>
      </c>
      <c r="G72" s="40" t="s">
        <v>47</v>
      </c>
      <c r="H72" s="40">
        <v>14240</v>
      </c>
      <c r="I72" s="41" t="s">
        <v>47</v>
      </c>
      <c r="J72" s="4"/>
    </row>
    <row r="73" spans="1:10" ht="48" customHeight="1">
      <c r="A73" s="37" t="s">
        <v>113</v>
      </c>
      <c r="B73" s="38" t="s">
        <v>45</v>
      </c>
      <c r="C73" s="39" t="s">
        <v>137</v>
      </c>
      <c r="D73" s="40">
        <v>373431</v>
      </c>
      <c r="E73" s="40">
        <v>373427.66</v>
      </c>
      <c r="F73" s="40" t="s">
        <v>47</v>
      </c>
      <c r="G73" s="40" t="s">
        <v>47</v>
      </c>
      <c r="H73" s="40">
        <v>373427.66</v>
      </c>
      <c r="I73" s="41">
        <v>3.34</v>
      </c>
      <c r="J73" s="4"/>
    </row>
    <row r="74" spans="1:10" ht="108" customHeight="1">
      <c r="A74" s="37" t="s">
        <v>115</v>
      </c>
      <c r="B74" s="38" t="s">
        <v>45</v>
      </c>
      <c r="C74" s="39" t="s">
        <v>138</v>
      </c>
      <c r="D74" s="40">
        <v>59871</v>
      </c>
      <c r="E74" s="40">
        <v>59870.36</v>
      </c>
      <c r="F74" s="40" t="s">
        <v>47</v>
      </c>
      <c r="G74" s="40" t="s">
        <v>47</v>
      </c>
      <c r="H74" s="40">
        <v>59870.36</v>
      </c>
      <c r="I74" s="41">
        <v>0.64</v>
      </c>
      <c r="J74" s="4"/>
    </row>
    <row r="75" spans="1:10" ht="96" customHeight="1">
      <c r="A75" s="37" t="s">
        <v>139</v>
      </c>
      <c r="B75" s="38" t="s">
        <v>45</v>
      </c>
      <c r="C75" s="39" t="s">
        <v>140</v>
      </c>
      <c r="D75" s="40">
        <v>59871</v>
      </c>
      <c r="E75" s="40">
        <v>59870.36</v>
      </c>
      <c r="F75" s="40" t="s">
        <v>47</v>
      </c>
      <c r="G75" s="40" t="s">
        <v>47</v>
      </c>
      <c r="H75" s="40">
        <v>59870.36</v>
      </c>
      <c r="I75" s="41">
        <v>0.64</v>
      </c>
      <c r="J75" s="4"/>
    </row>
    <row r="76" spans="1:10" ht="84" customHeight="1">
      <c r="A76" s="37" t="s">
        <v>141</v>
      </c>
      <c r="B76" s="38" t="s">
        <v>45</v>
      </c>
      <c r="C76" s="39" t="s">
        <v>142</v>
      </c>
      <c r="D76" s="40">
        <v>59871</v>
      </c>
      <c r="E76" s="40">
        <v>59870.36</v>
      </c>
      <c r="F76" s="40" t="s">
        <v>47</v>
      </c>
      <c r="G76" s="40" t="s">
        <v>47</v>
      </c>
      <c r="H76" s="40">
        <v>59870.36</v>
      </c>
      <c r="I76" s="41">
        <v>0.64</v>
      </c>
      <c r="J76" s="4"/>
    </row>
    <row r="77" spans="1:10" ht="108" customHeight="1">
      <c r="A77" s="37" t="s">
        <v>143</v>
      </c>
      <c r="B77" s="38" t="s">
        <v>45</v>
      </c>
      <c r="C77" s="39" t="s">
        <v>144</v>
      </c>
      <c r="D77" s="40">
        <v>313560</v>
      </c>
      <c r="E77" s="40">
        <v>313557.3</v>
      </c>
      <c r="F77" s="40" t="s">
        <v>47</v>
      </c>
      <c r="G77" s="40" t="s">
        <v>47</v>
      </c>
      <c r="H77" s="40">
        <v>313557.3</v>
      </c>
      <c r="I77" s="41">
        <v>2.7</v>
      </c>
      <c r="J77" s="4"/>
    </row>
    <row r="78" spans="1:10" ht="108" customHeight="1">
      <c r="A78" s="37" t="s">
        <v>145</v>
      </c>
      <c r="B78" s="38" t="s">
        <v>45</v>
      </c>
      <c r="C78" s="39" t="s">
        <v>146</v>
      </c>
      <c r="D78" s="40">
        <v>313560</v>
      </c>
      <c r="E78" s="40">
        <v>313557.3</v>
      </c>
      <c r="F78" s="40" t="s">
        <v>47</v>
      </c>
      <c r="G78" s="40" t="s">
        <v>47</v>
      </c>
      <c r="H78" s="40">
        <v>313557.3</v>
      </c>
      <c r="I78" s="41">
        <v>2.7</v>
      </c>
      <c r="J78" s="4"/>
    </row>
    <row r="79" spans="1:10" ht="96" customHeight="1">
      <c r="A79" s="37" t="s">
        <v>147</v>
      </c>
      <c r="B79" s="38" t="s">
        <v>45</v>
      </c>
      <c r="C79" s="39" t="s">
        <v>148</v>
      </c>
      <c r="D79" s="40">
        <v>313560</v>
      </c>
      <c r="E79" s="40">
        <v>313557.3</v>
      </c>
      <c r="F79" s="40" t="s">
        <v>47</v>
      </c>
      <c r="G79" s="40" t="s">
        <v>47</v>
      </c>
      <c r="H79" s="40">
        <v>313557.3</v>
      </c>
      <c r="I79" s="41">
        <v>2.7</v>
      </c>
      <c r="J79" s="4"/>
    </row>
    <row r="80" spans="1:10" ht="36" customHeight="1">
      <c r="A80" s="37" t="s">
        <v>149</v>
      </c>
      <c r="B80" s="38" t="s">
        <v>45</v>
      </c>
      <c r="C80" s="39" t="s">
        <v>150</v>
      </c>
      <c r="D80" s="40">
        <v>46099.21</v>
      </c>
      <c r="E80" s="40">
        <v>46097.73</v>
      </c>
      <c r="F80" s="40" t="s">
        <v>47</v>
      </c>
      <c r="G80" s="40" t="s">
        <v>47</v>
      </c>
      <c r="H80" s="40">
        <v>46097.73</v>
      </c>
      <c r="I80" s="41">
        <v>1.48</v>
      </c>
      <c r="J80" s="4"/>
    </row>
    <row r="81" spans="1:10" ht="24" customHeight="1">
      <c r="A81" s="37" t="s">
        <v>151</v>
      </c>
      <c r="B81" s="38" t="s">
        <v>45</v>
      </c>
      <c r="C81" s="39" t="s">
        <v>152</v>
      </c>
      <c r="D81" s="40">
        <v>46099.21</v>
      </c>
      <c r="E81" s="40">
        <v>46097.73</v>
      </c>
      <c r="F81" s="40" t="s">
        <v>47</v>
      </c>
      <c r="G81" s="40" t="s">
        <v>47</v>
      </c>
      <c r="H81" s="40">
        <v>46097.73</v>
      </c>
      <c r="I81" s="41">
        <v>1.48</v>
      </c>
      <c r="J81" s="4"/>
    </row>
    <row r="82" spans="1:10" ht="24" customHeight="1">
      <c r="A82" s="37" t="s">
        <v>153</v>
      </c>
      <c r="B82" s="38" t="s">
        <v>45</v>
      </c>
      <c r="C82" s="39" t="s">
        <v>154</v>
      </c>
      <c r="D82" s="40">
        <v>46099.21</v>
      </c>
      <c r="E82" s="40">
        <v>46097.73</v>
      </c>
      <c r="F82" s="40" t="s">
        <v>47</v>
      </c>
      <c r="G82" s="40" t="s">
        <v>47</v>
      </c>
      <c r="H82" s="40">
        <v>46097.73</v>
      </c>
      <c r="I82" s="41">
        <v>1.48</v>
      </c>
      <c r="J82" s="4"/>
    </row>
    <row r="83" spans="1:10" ht="24" customHeight="1">
      <c r="A83" s="37" t="s">
        <v>155</v>
      </c>
      <c r="B83" s="38" t="s">
        <v>45</v>
      </c>
      <c r="C83" s="39" t="s">
        <v>156</v>
      </c>
      <c r="D83" s="40">
        <v>46099.21</v>
      </c>
      <c r="E83" s="40">
        <v>46097.73</v>
      </c>
      <c r="F83" s="40" t="s">
        <v>47</v>
      </c>
      <c r="G83" s="40" t="s">
        <v>47</v>
      </c>
      <c r="H83" s="40">
        <v>46097.73</v>
      </c>
      <c r="I83" s="41">
        <v>1.48</v>
      </c>
      <c r="J83" s="4"/>
    </row>
    <row r="84" spans="1:10" ht="15" customHeight="1">
      <c r="A84" s="37"/>
      <c r="B84" s="38" t="s">
        <v>45</v>
      </c>
      <c r="C84" s="39" t="s">
        <v>157</v>
      </c>
      <c r="D84" s="40">
        <v>46099.21</v>
      </c>
      <c r="E84" s="40">
        <v>46097.73</v>
      </c>
      <c r="F84" s="40" t="s">
        <v>47</v>
      </c>
      <c r="G84" s="40" t="s">
        <v>47</v>
      </c>
      <c r="H84" s="40">
        <v>46097.73</v>
      </c>
      <c r="I84" s="41">
        <v>1.48</v>
      </c>
      <c r="J84" s="4"/>
    </row>
    <row r="85" spans="1:10" ht="36" customHeight="1">
      <c r="A85" s="37" t="s">
        <v>121</v>
      </c>
      <c r="B85" s="38" t="s">
        <v>45</v>
      </c>
      <c r="C85" s="39" t="s">
        <v>158</v>
      </c>
      <c r="D85" s="40">
        <v>26250</v>
      </c>
      <c r="E85" s="40">
        <v>26250</v>
      </c>
      <c r="F85" s="40" t="s">
        <v>47</v>
      </c>
      <c r="G85" s="40" t="s">
        <v>47</v>
      </c>
      <c r="H85" s="40">
        <v>26250</v>
      </c>
      <c r="I85" s="41" t="s">
        <v>47</v>
      </c>
      <c r="J85" s="4"/>
    </row>
    <row r="86" spans="1:10" ht="96" customHeight="1">
      <c r="A86" s="37" t="s">
        <v>159</v>
      </c>
      <c r="B86" s="38" t="s">
        <v>45</v>
      </c>
      <c r="C86" s="39" t="s">
        <v>160</v>
      </c>
      <c r="D86" s="40">
        <v>26250</v>
      </c>
      <c r="E86" s="40">
        <v>26250</v>
      </c>
      <c r="F86" s="40" t="s">
        <v>47</v>
      </c>
      <c r="G86" s="40" t="s">
        <v>47</v>
      </c>
      <c r="H86" s="40">
        <v>26250</v>
      </c>
      <c r="I86" s="41" t="s">
        <v>47</v>
      </c>
      <c r="J86" s="4"/>
    </row>
    <row r="87" spans="1:10" ht="108" customHeight="1">
      <c r="A87" s="37" t="s">
        <v>161</v>
      </c>
      <c r="B87" s="38" t="s">
        <v>45</v>
      </c>
      <c r="C87" s="39" t="s">
        <v>162</v>
      </c>
      <c r="D87" s="40">
        <v>26250</v>
      </c>
      <c r="E87" s="40">
        <v>26250</v>
      </c>
      <c r="F87" s="40" t="s">
        <v>47</v>
      </c>
      <c r="G87" s="40" t="s">
        <v>47</v>
      </c>
      <c r="H87" s="40">
        <v>26250</v>
      </c>
      <c r="I87" s="41" t="s">
        <v>47</v>
      </c>
      <c r="J87" s="4"/>
    </row>
    <row r="88" spans="1:10" ht="108" customHeight="1">
      <c r="A88" s="37" t="s">
        <v>163</v>
      </c>
      <c r="B88" s="38" t="s">
        <v>45</v>
      </c>
      <c r="C88" s="39" t="s">
        <v>164</v>
      </c>
      <c r="D88" s="40">
        <v>26250</v>
      </c>
      <c r="E88" s="40">
        <v>26250</v>
      </c>
      <c r="F88" s="40" t="s">
        <v>47</v>
      </c>
      <c r="G88" s="40" t="s">
        <v>47</v>
      </c>
      <c r="H88" s="40">
        <v>26250</v>
      </c>
      <c r="I88" s="41" t="s">
        <v>47</v>
      </c>
      <c r="J88" s="4"/>
    </row>
    <row r="89" spans="1:10" ht="15" customHeight="1">
      <c r="A89" s="37" t="s">
        <v>165</v>
      </c>
      <c r="B89" s="38" t="s">
        <v>45</v>
      </c>
      <c r="C89" s="39" t="s">
        <v>166</v>
      </c>
      <c r="D89" s="40">
        <v>3370683</v>
      </c>
      <c r="E89" s="40">
        <v>3370650</v>
      </c>
      <c r="F89" s="40" t="s">
        <v>47</v>
      </c>
      <c r="G89" s="40" t="s">
        <v>47</v>
      </c>
      <c r="H89" s="40">
        <v>3370650</v>
      </c>
      <c r="I89" s="41">
        <v>33</v>
      </c>
      <c r="J89" s="4"/>
    </row>
    <row r="90" spans="1:10" ht="36" customHeight="1">
      <c r="A90" s="37" t="s">
        <v>167</v>
      </c>
      <c r="B90" s="38" t="s">
        <v>45</v>
      </c>
      <c r="C90" s="39" t="s">
        <v>168</v>
      </c>
      <c r="D90" s="40">
        <v>3030000</v>
      </c>
      <c r="E90" s="40">
        <v>3030000</v>
      </c>
      <c r="F90" s="40" t="s">
        <v>47</v>
      </c>
      <c r="G90" s="40" t="s">
        <v>47</v>
      </c>
      <c r="H90" s="40">
        <v>3030000</v>
      </c>
      <c r="I90" s="41" t="s">
        <v>47</v>
      </c>
      <c r="J90" s="4"/>
    </row>
    <row r="91" spans="1:10" ht="24" customHeight="1">
      <c r="A91" s="37" t="s">
        <v>169</v>
      </c>
      <c r="B91" s="38" t="s">
        <v>45</v>
      </c>
      <c r="C91" s="39" t="s">
        <v>170</v>
      </c>
      <c r="D91" s="40">
        <v>365400</v>
      </c>
      <c r="E91" s="40">
        <v>365400</v>
      </c>
      <c r="F91" s="40" t="s">
        <v>47</v>
      </c>
      <c r="G91" s="40" t="s">
        <v>47</v>
      </c>
      <c r="H91" s="40">
        <v>365400</v>
      </c>
      <c r="I91" s="41" t="s">
        <v>47</v>
      </c>
      <c r="J91" s="4"/>
    </row>
    <row r="92" spans="1:10" ht="24" customHeight="1">
      <c r="A92" s="37" t="s">
        <v>171</v>
      </c>
      <c r="B92" s="38" t="s">
        <v>45</v>
      </c>
      <c r="C92" s="39" t="s">
        <v>172</v>
      </c>
      <c r="D92" s="40">
        <v>365400</v>
      </c>
      <c r="E92" s="40">
        <v>365400</v>
      </c>
      <c r="F92" s="40" t="s">
        <v>47</v>
      </c>
      <c r="G92" s="40" t="s">
        <v>47</v>
      </c>
      <c r="H92" s="40">
        <v>365400</v>
      </c>
      <c r="I92" s="41" t="s">
        <v>47</v>
      </c>
      <c r="J92" s="4"/>
    </row>
    <row r="93" spans="1:10" ht="36" customHeight="1">
      <c r="A93" s="37" t="s">
        <v>173</v>
      </c>
      <c r="B93" s="38" t="s">
        <v>45</v>
      </c>
      <c r="C93" s="39" t="s">
        <v>174</v>
      </c>
      <c r="D93" s="40">
        <v>365400</v>
      </c>
      <c r="E93" s="40">
        <v>365400</v>
      </c>
      <c r="F93" s="40" t="s">
        <v>47</v>
      </c>
      <c r="G93" s="40" t="s">
        <v>47</v>
      </c>
      <c r="H93" s="40">
        <v>365400</v>
      </c>
      <c r="I93" s="41" t="s">
        <v>47</v>
      </c>
      <c r="J93" s="4"/>
    </row>
    <row r="94" spans="1:10" ht="36" customHeight="1">
      <c r="A94" s="37" t="s">
        <v>175</v>
      </c>
      <c r="B94" s="38" t="s">
        <v>45</v>
      </c>
      <c r="C94" s="39" t="s">
        <v>176</v>
      </c>
      <c r="D94" s="40">
        <v>2500000</v>
      </c>
      <c r="E94" s="40">
        <v>2500000</v>
      </c>
      <c r="F94" s="40" t="s">
        <v>47</v>
      </c>
      <c r="G94" s="40" t="s">
        <v>47</v>
      </c>
      <c r="H94" s="40">
        <v>2500000</v>
      </c>
      <c r="I94" s="41" t="s">
        <v>47</v>
      </c>
      <c r="J94" s="4"/>
    </row>
    <row r="95" spans="1:10" ht="15" customHeight="1">
      <c r="A95" s="37" t="s">
        <v>177</v>
      </c>
      <c r="B95" s="38" t="s">
        <v>45</v>
      </c>
      <c r="C95" s="39" t="s">
        <v>178</v>
      </c>
      <c r="D95" s="40">
        <v>2500000</v>
      </c>
      <c r="E95" s="40">
        <v>2500000</v>
      </c>
      <c r="F95" s="40" t="s">
        <v>47</v>
      </c>
      <c r="G95" s="40" t="s">
        <v>47</v>
      </c>
      <c r="H95" s="40">
        <v>2500000</v>
      </c>
      <c r="I95" s="41" t="s">
        <v>47</v>
      </c>
      <c r="J95" s="4"/>
    </row>
    <row r="96" spans="1:10" ht="24" customHeight="1">
      <c r="A96" s="37" t="s">
        <v>179</v>
      </c>
      <c r="B96" s="38" t="s">
        <v>45</v>
      </c>
      <c r="C96" s="39" t="s">
        <v>180</v>
      </c>
      <c r="D96" s="40">
        <v>2500000</v>
      </c>
      <c r="E96" s="40">
        <v>2500000</v>
      </c>
      <c r="F96" s="40" t="s">
        <v>47</v>
      </c>
      <c r="G96" s="40" t="s">
        <v>47</v>
      </c>
      <c r="H96" s="40">
        <v>2500000</v>
      </c>
      <c r="I96" s="41" t="s">
        <v>47</v>
      </c>
      <c r="J96" s="4"/>
    </row>
    <row r="97" spans="1:10" ht="15" customHeight="1">
      <c r="A97" s="37"/>
      <c r="B97" s="38" t="s">
        <v>45</v>
      </c>
      <c r="C97" s="39" t="s">
        <v>181</v>
      </c>
      <c r="D97" s="40">
        <v>2500000</v>
      </c>
      <c r="E97" s="40">
        <v>2500000</v>
      </c>
      <c r="F97" s="40" t="s">
        <v>47</v>
      </c>
      <c r="G97" s="40" t="s">
        <v>47</v>
      </c>
      <c r="H97" s="40">
        <v>2500000</v>
      </c>
      <c r="I97" s="41" t="s">
        <v>47</v>
      </c>
      <c r="J97" s="4"/>
    </row>
    <row r="98" spans="1:10" ht="24" customHeight="1">
      <c r="A98" s="37" t="s">
        <v>182</v>
      </c>
      <c r="B98" s="38" t="s">
        <v>45</v>
      </c>
      <c r="C98" s="39" t="s">
        <v>183</v>
      </c>
      <c r="D98" s="40">
        <v>164600</v>
      </c>
      <c r="E98" s="40">
        <v>164600</v>
      </c>
      <c r="F98" s="40" t="s">
        <v>47</v>
      </c>
      <c r="G98" s="40" t="s">
        <v>47</v>
      </c>
      <c r="H98" s="40">
        <v>164600</v>
      </c>
      <c r="I98" s="41" t="s">
        <v>47</v>
      </c>
      <c r="J98" s="4"/>
    </row>
    <row r="99" spans="1:10" ht="36" customHeight="1">
      <c r="A99" s="37" t="s">
        <v>184</v>
      </c>
      <c r="B99" s="38" t="s">
        <v>45</v>
      </c>
      <c r="C99" s="39" t="s">
        <v>185</v>
      </c>
      <c r="D99" s="40">
        <v>400</v>
      </c>
      <c r="E99" s="40">
        <v>400</v>
      </c>
      <c r="F99" s="40" t="s">
        <v>47</v>
      </c>
      <c r="G99" s="40" t="s">
        <v>47</v>
      </c>
      <c r="H99" s="40">
        <v>400</v>
      </c>
      <c r="I99" s="41" t="s">
        <v>47</v>
      </c>
      <c r="J99" s="4"/>
    </row>
    <row r="100" spans="1:10" ht="48" customHeight="1">
      <c r="A100" s="37" t="s">
        <v>186</v>
      </c>
      <c r="B100" s="38" t="s">
        <v>45</v>
      </c>
      <c r="C100" s="39" t="s">
        <v>187</v>
      </c>
      <c r="D100" s="40">
        <v>400</v>
      </c>
      <c r="E100" s="40">
        <v>400</v>
      </c>
      <c r="F100" s="40" t="s">
        <v>47</v>
      </c>
      <c r="G100" s="40" t="s">
        <v>47</v>
      </c>
      <c r="H100" s="40">
        <v>400</v>
      </c>
      <c r="I100" s="41" t="s">
        <v>47</v>
      </c>
      <c r="J100" s="4"/>
    </row>
    <row r="101" spans="1:10" ht="15" customHeight="1">
      <c r="A101" s="37"/>
      <c r="B101" s="38" t="s">
        <v>45</v>
      </c>
      <c r="C101" s="39" t="s">
        <v>188</v>
      </c>
      <c r="D101" s="40">
        <v>400</v>
      </c>
      <c r="E101" s="40">
        <v>400</v>
      </c>
      <c r="F101" s="40" t="s">
        <v>47</v>
      </c>
      <c r="G101" s="40" t="s">
        <v>47</v>
      </c>
      <c r="H101" s="40">
        <v>400</v>
      </c>
      <c r="I101" s="41" t="s">
        <v>47</v>
      </c>
      <c r="J101" s="4"/>
    </row>
    <row r="102" spans="1:10" ht="48" customHeight="1">
      <c r="A102" s="37" t="s">
        <v>189</v>
      </c>
      <c r="B102" s="38" t="s">
        <v>45</v>
      </c>
      <c r="C102" s="39" t="s">
        <v>190</v>
      </c>
      <c r="D102" s="40">
        <v>164200</v>
      </c>
      <c r="E102" s="40">
        <v>164200</v>
      </c>
      <c r="F102" s="40" t="s">
        <v>47</v>
      </c>
      <c r="G102" s="40" t="s">
        <v>47</v>
      </c>
      <c r="H102" s="40">
        <v>164200</v>
      </c>
      <c r="I102" s="41" t="s">
        <v>47</v>
      </c>
      <c r="J102" s="4"/>
    </row>
    <row r="103" spans="1:10" ht="48" customHeight="1">
      <c r="A103" s="37" t="s">
        <v>191</v>
      </c>
      <c r="B103" s="38" t="s">
        <v>45</v>
      </c>
      <c r="C103" s="39" t="s">
        <v>192</v>
      </c>
      <c r="D103" s="40">
        <v>164200</v>
      </c>
      <c r="E103" s="40">
        <v>164200</v>
      </c>
      <c r="F103" s="40" t="s">
        <v>47</v>
      </c>
      <c r="G103" s="40" t="s">
        <v>47</v>
      </c>
      <c r="H103" s="40">
        <v>164200</v>
      </c>
      <c r="I103" s="41" t="s">
        <v>47</v>
      </c>
      <c r="J103" s="4"/>
    </row>
    <row r="104" spans="1:10" ht="24" customHeight="1">
      <c r="A104" s="37" t="s">
        <v>193</v>
      </c>
      <c r="B104" s="38" t="s">
        <v>45</v>
      </c>
      <c r="C104" s="39" t="s">
        <v>194</v>
      </c>
      <c r="D104" s="40">
        <v>340683</v>
      </c>
      <c r="E104" s="40">
        <v>340650</v>
      </c>
      <c r="F104" s="40" t="s">
        <v>47</v>
      </c>
      <c r="G104" s="40" t="s">
        <v>47</v>
      </c>
      <c r="H104" s="40">
        <v>340650</v>
      </c>
      <c r="I104" s="41">
        <v>33</v>
      </c>
      <c r="J104" s="4"/>
    </row>
    <row r="105" spans="1:10" ht="24" customHeight="1">
      <c r="A105" s="37" t="s">
        <v>195</v>
      </c>
      <c r="B105" s="38" t="s">
        <v>45</v>
      </c>
      <c r="C105" s="39" t="s">
        <v>196</v>
      </c>
      <c r="D105" s="40">
        <v>340683</v>
      </c>
      <c r="E105" s="40">
        <v>340650</v>
      </c>
      <c r="F105" s="40" t="s">
        <v>47</v>
      </c>
      <c r="G105" s="40" t="s">
        <v>47</v>
      </c>
      <c r="H105" s="40">
        <v>340650</v>
      </c>
      <c r="I105" s="41">
        <v>33</v>
      </c>
      <c r="J105" s="4"/>
    </row>
    <row r="106" spans="1:10" ht="48" customHeight="1">
      <c r="A106" s="37" t="s">
        <v>197</v>
      </c>
      <c r="B106" s="38" t="s">
        <v>45</v>
      </c>
      <c r="C106" s="39" t="s">
        <v>198</v>
      </c>
      <c r="D106" s="40">
        <v>190683</v>
      </c>
      <c r="E106" s="40">
        <v>190650</v>
      </c>
      <c r="F106" s="40" t="s">
        <v>47</v>
      </c>
      <c r="G106" s="40" t="s">
        <v>47</v>
      </c>
      <c r="H106" s="40">
        <v>190650</v>
      </c>
      <c r="I106" s="41">
        <v>33</v>
      </c>
      <c r="J106" s="4"/>
    </row>
    <row r="107" spans="1:10" ht="24" customHeight="1">
      <c r="A107" s="37" t="s">
        <v>195</v>
      </c>
      <c r="B107" s="38" t="s">
        <v>45</v>
      </c>
      <c r="C107" s="39" t="s">
        <v>199</v>
      </c>
      <c r="D107" s="40">
        <v>150000</v>
      </c>
      <c r="E107" s="40">
        <v>150000</v>
      </c>
      <c r="F107" s="40" t="s">
        <v>47</v>
      </c>
      <c r="G107" s="40" t="s">
        <v>47</v>
      </c>
      <c r="H107" s="40">
        <v>150000</v>
      </c>
      <c r="I107" s="41" t="s">
        <v>47</v>
      </c>
      <c r="J107" s="4"/>
    </row>
  </sheetData>
  <sheetProtection/>
  <mergeCells count="17">
    <mergeCell ref="A19:A23"/>
    <mergeCell ref="I19:I23"/>
    <mergeCell ref="E20:E23"/>
    <mergeCell ref="F20:F23"/>
    <mergeCell ref="B19:B23"/>
    <mergeCell ref="C19:C23"/>
    <mergeCell ref="D19:D23"/>
    <mergeCell ref="E19:H19"/>
    <mergeCell ref="G20:G23"/>
    <mergeCell ref="H20:H23"/>
    <mergeCell ref="A4:H4"/>
    <mergeCell ref="A5:H5"/>
    <mergeCell ref="A6:H6"/>
    <mergeCell ref="A7:G7"/>
    <mergeCell ref="B14:G14"/>
    <mergeCell ref="B15:G15"/>
    <mergeCell ref="A18:I18"/>
  </mergeCells>
  <printOptions/>
  <pageMargins left="0.39375" right="0.39375" top="0.39375" bottom="0.39375" header="0.5118055" footer="0.5118055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1"/>
  <sheetViews>
    <sheetView tabSelected="1" zoomScalePageLayoutView="0" workbookViewId="0" topLeftCell="A21">
      <selection activeCell="D25" sqref="D25"/>
    </sheetView>
  </sheetViews>
  <sheetFormatPr defaultColWidth="9.140625" defaultRowHeight="15"/>
  <cols>
    <col min="1" max="1" width="42.57421875" style="1" customWidth="1"/>
    <col min="2" max="2" width="5.8515625" style="1" customWidth="1"/>
    <col min="3" max="3" width="19.421875" style="1" customWidth="1"/>
    <col min="4" max="6" width="14.8515625" style="1" customWidth="1"/>
    <col min="7" max="7" width="4.28125" style="1" customWidth="1"/>
    <col min="8" max="8" width="4.140625" style="1" customWidth="1"/>
    <col min="9" max="11" width="14.8515625" style="1" customWidth="1"/>
    <col min="12" max="16384" width="9.140625" style="1" customWidth="1"/>
  </cols>
  <sheetData>
    <row r="1" spans="1:12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 customHeight="1">
      <c r="A2" s="179" t="s">
        <v>200</v>
      </c>
      <c r="B2" s="180"/>
      <c r="C2" s="180"/>
      <c r="D2" s="180"/>
      <c r="E2" s="180"/>
      <c r="F2" s="180"/>
      <c r="G2" s="180"/>
      <c r="H2" s="180"/>
      <c r="I2" s="180"/>
      <c r="J2" s="4"/>
      <c r="K2" s="42" t="s">
        <v>201</v>
      </c>
      <c r="L2" s="4"/>
    </row>
    <row r="3" spans="1:12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"/>
    </row>
    <row r="4" spans="1:12" ht="12" customHeight="1">
      <c r="A4" s="181" t="s">
        <v>28</v>
      </c>
      <c r="B4" s="183" t="s">
        <v>29</v>
      </c>
      <c r="C4" s="175" t="s">
        <v>202</v>
      </c>
      <c r="D4" s="177" t="s">
        <v>31</v>
      </c>
      <c r="E4" s="177" t="s">
        <v>203</v>
      </c>
      <c r="F4" s="177" t="s">
        <v>204</v>
      </c>
      <c r="G4" s="178"/>
      <c r="H4" s="178"/>
      <c r="I4" s="178"/>
      <c r="J4" s="177" t="s">
        <v>205</v>
      </c>
      <c r="K4" s="178"/>
      <c r="L4" s="4"/>
    </row>
    <row r="5" spans="1:12" ht="9.75" customHeight="1">
      <c r="A5" s="182"/>
      <c r="B5" s="184"/>
      <c r="C5" s="176"/>
      <c r="D5" s="178"/>
      <c r="E5" s="178"/>
      <c r="F5" s="178"/>
      <c r="G5" s="178"/>
      <c r="H5" s="178"/>
      <c r="I5" s="178"/>
      <c r="J5" s="178"/>
      <c r="K5" s="178"/>
      <c r="L5" s="4"/>
    </row>
    <row r="6" spans="1:12" ht="11.25" customHeight="1">
      <c r="A6" s="182"/>
      <c r="B6" s="184"/>
      <c r="C6" s="176"/>
      <c r="D6" s="178"/>
      <c r="E6" s="178"/>
      <c r="F6" s="177" t="s">
        <v>34</v>
      </c>
      <c r="G6" s="177" t="s">
        <v>35</v>
      </c>
      <c r="H6" s="177" t="s">
        <v>36</v>
      </c>
      <c r="I6" s="177" t="s">
        <v>37</v>
      </c>
      <c r="J6" s="177" t="s">
        <v>206</v>
      </c>
      <c r="K6" s="177" t="s">
        <v>207</v>
      </c>
      <c r="L6" s="4"/>
    </row>
    <row r="7" spans="1:12" ht="11.25" customHeight="1">
      <c r="A7" s="182"/>
      <c r="B7" s="184"/>
      <c r="C7" s="176"/>
      <c r="D7" s="178"/>
      <c r="E7" s="178"/>
      <c r="F7" s="178"/>
      <c r="G7" s="178"/>
      <c r="H7" s="178"/>
      <c r="I7" s="178"/>
      <c r="J7" s="178"/>
      <c r="K7" s="178"/>
      <c r="L7" s="4"/>
    </row>
    <row r="8" spans="1:12" ht="10.5" customHeight="1">
      <c r="A8" s="182"/>
      <c r="B8" s="184"/>
      <c r="C8" s="176"/>
      <c r="D8" s="178"/>
      <c r="E8" s="178"/>
      <c r="F8" s="178"/>
      <c r="G8" s="178"/>
      <c r="H8" s="178"/>
      <c r="I8" s="178"/>
      <c r="J8" s="178"/>
      <c r="K8" s="178"/>
      <c r="L8" s="4"/>
    </row>
    <row r="9" spans="1:12" ht="9" customHeight="1">
      <c r="A9" s="182"/>
      <c r="B9" s="184"/>
      <c r="C9" s="176"/>
      <c r="D9" s="178"/>
      <c r="E9" s="178"/>
      <c r="F9" s="178"/>
      <c r="G9" s="178"/>
      <c r="H9" s="178"/>
      <c r="I9" s="178"/>
      <c r="J9" s="178"/>
      <c r="K9" s="178"/>
      <c r="L9" s="4"/>
    </row>
    <row r="10" spans="1:12" ht="12.75" customHeight="1">
      <c r="A10" s="44">
        <v>1</v>
      </c>
      <c r="B10" s="45">
        <v>2</v>
      </c>
      <c r="C10" s="45">
        <v>3</v>
      </c>
      <c r="D10" s="46" t="s">
        <v>38</v>
      </c>
      <c r="E10" s="46" t="s">
        <v>39</v>
      </c>
      <c r="F10" s="46" t="s">
        <v>40</v>
      </c>
      <c r="G10" s="46" t="s">
        <v>41</v>
      </c>
      <c r="H10" s="46" t="s">
        <v>42</v>
      </c>
      <c r="I10" s="46" t="s">
        <v>43</v>
      </c>
      <c r="J10" s="46" t="s">
        <v>208</v>
      </c>
      <c r="K10" s="46" t="s">
        <v>209</v>
      </c>
      <c r="L10" s="4"/>
    </row>
    <row r="11" spans="1:12" ht="15" customHeight="1">
      <c r="A11" s="47" t="s">
        <v>210</v>
      </c>
      <c r="B11" s="48">
        <v>200</v>
      </c>
      <c r="C11" s="49" t="s">
        <v>211</v>
      </c>
      <c r="D11" s="50">
        <f>D13+D90+D97+D102+D132+D138+D144</f>
        <v>6518973.45</v>
      </c>
      <c r="E11" s="50">
        <f aca="true" t="shared" si="0" ref="E11:K11">E13+E90+E97+E102+E132+E138+E144</f>
        <v>6518973.45</v>
      </c>
      <c r="F11" s="50">
        <f t="shared" si="0"/>
        <v>6171595.02</v>
      </c>
      <c r="G11" s="50"/>
      <c r="H11" s="50"/>
      <c r="I11" s="50">
        <f t="shared" si="0"/>
        <v>6171595.02</v>
      </c>
      <c r="J11" s="50">
        <f t="shared" si="0"/>
        <v>347378.43000000005</v>
      </c>
      <c r="K11" s="50">
        <f t="shared" si="0"/>
        <v>347378.43000000005</v>
      </c>
      <c r="L11" s="4"/>
    </row>
    <row r="12" spans="1:12" ht="15" customHeight="1">
      <c r="A12" s="151" t="s">
        <v>48</v>
      </c>
      <c r="B12" s="152"/>
      <c r="C12" s="153"/>
      <c r="D12" s="154"/>
      <c r="E12" s="154"/>
      <c r="F12" s="153"/>
      <c r="G12" s="154"/>
      <c r="H12" s="154"/>
      <c r="I12" s="153"/>
      <c r="J12" s="154"/>
      <c r="K12" s="155"/>
      <c r="L12" s="4"/>
    </row>
    <row r="13" spans="1:12" ht="15" customHeight="1">
      <c r="A13" s="161" t="s">
        <v>439</v>
      </c>
      <c r="B13" s="162">
        <v>200</v>
      </c>
      <c r="C13" s="163" t="s">
        <v>440</v>
      </c>
      <c r="D13" s="164">
        <f>D15+D24+D38+D44+D49+D53+D58+D62+D70+D74+D86</f>
        <v>2723973.41</v>
      </c>
      <c r="E13" s="164">
        <f aca="true" t="shared" si="1" ref="E13:K13">E15+E24+E38+E44+E49+E53+E58+E62+E70+E74+E86</f>
        <v>2723973.41</v>
      </c>
      <c r="F13" s="164">
        <f t="shared" si="1"/>
        <v>2574638.87</v>
      </c>
      <c r="G13" s="164"/>
      <c r="H13" s="164"/>
      <c r="I13" s="164">
        <f t="shared" si="1"/>
        <v>2574638.87</v>
      </c>
      <c r="J13" s="164">
        <f t="shared" si="1"/>
        <v>149334.53999999998</v>
      </c>
      <c r="K13" s="164">
        <f t="shared" si="1"/>
        <v>149334.53999999998</v>
      </c>
      <c r="L13" s="150"/>
    </row>
    <row r="14" spans="1:12" ht="37.5" customHeight="1">
      <c r="A14" s="161" t="s">
        <v>454</v>
      </c>
      <c r="B14" s="162">
        <v>200</v>
      </c>
      <c r="C14" s="163" t="s">
        <v>455</v>
      </c>
      <c r="D14" s="159">
        <v>113987.07</v>
      </c>
      <c r="E14" s="159">
        <v>113987.07</v>
      </c>
      <c r="F14" s="159">
        <v>113987.07</v>
      </c>
      <c r="G14" s="159" t="s">
        <v>47</v>
      </c>
      <c r="H14" s="159" t="s">
        <v>47</v>
      </c>
      <c r="I14" s="159">
        <v>113987.07</v>
      </c>
      <c r="J14" s="159">
        <v>0</v>
      </c>
      <c r="K14" s="160">
        <v>0</v>
      </c>
      <c r="L14" s="150"/>
    </row>
    <row r="15" spans="1:12" ht="15" customHeight="1">
      <c r="A15" s="156" t="s">
        <v>212</v>
      </c>
      <c r="B15" s="157" t="s">
        <v>213</v>
      </c>
      <c r="C15" s="158" t="s">
        <v>214</v>
      </c>
      <c r="D15" s="159">
        <v>113987.07</v>
      </c>
      <c r="E15" s="159">
        <v>113987.07</v>
      </c>
      <c r="F15" s="159">
        <v>113987.07</v>
      </c>
      <c r="G15" s="159" t="s">
        <v>47</v>
      </c>
      <c r="H15" s="159" t="s">
        <v>47</v>
      </c>
      <c r="I15" s="159">
        <v>113987.07</v>
      </c>
      <c r="J15" s="159">
        <v>0</v>
      </c>
      <c r="K15" s="160">
        <v>0</v>
      </c>
      <c r="L15" s="4"/>
    </row>
    <row r="16" spans="1:12" ht="61.5" customHeight="1">
      <c r="A16" s="55" t="s">
        <v>215</v>
      </c>
      <c r="B16" s="56" t="s">
        <v>213</v>
      </c>
      <c r="C16" s="57" t="s">
        <v>216</v>
      </c>
      <c r="D16" s="58">
        <v>110210.33</v>
      </c>
      <c r="E16" s="58">
        <v>110210.33</v>
      </c>
      <c r="F16" s="58">
        <v>110210.33</v>
      </c>
      <c r="G16" s="58" t="s">
        <v>47</v>
      </c>
      <c r="H16" s="58" t="s">
        <v>47</v>
      </c>
      <c r="I16" s="58">
        <v>110210.33</v>
      </c>
      <c r="J16" s="58">
        <v>0</v>
      </c>
      <c r="K16" s="59">
        <v>0</v>
      </c>
      <c r="L16" s="4"/>
    </row>
    <row r="17" spans="1:12" ht="36" customHeight="1">
      <c r="A17" s="55" t="s">
        <v>217</v>
      </c>
      <c r="B17" s="56" t="s">
        <v>213</v>
      </c>
      <c r="C17" s="57" t="s">
        <v>218</v>
      </c>
      <c r="D17" s="58">
        <v>110210.33</v>
      </c>
      <c r="E17" s="58">
        <v>110210.33</v>
      </c>
      <c r="F17" s="58">
        <v>110210.33</v>
      </c>
      <c r="G17" s="58" t="s">
        <v>47</v>
      </c>
      <c r="H17" s="58" t="s">
        <v>47</v>
      </c>
      <c r="I17" s="58">
        <v>110210.33</v>
      </c>
      <c r="J17" s="58">
        <v>0</v>
      </c>
      <c r="K17" s="59">
        <v>0</v>
      </c>
      <c r="L17" s="4"/>
    </row>
    <row r="18" spans="1:12" ht="24" customHeight="1">
      <c r="A18" s="55" t="s">
        <v>219</v>
      </c>
      <c r="B18" s="56" t="s">
        <v>213</v>
      </c>
      <c r="C18" s="57" t="s">
        <v>220</v>
      </c>
      <c r="D18" s="58">
        <v>44537.27</v>
      </c>
      <c r="E18" s="58">
        <v>44537.27</v>
      </c>
      <c r="F18" s="58">
        <v>44537.27</v>
      </c>
      <c r="G18" s="58" t="s">
        <v>47</v>
      </c>
      <c r="H18" s="58" t="s">
        <v>47</v>
      </c>
      <c r="I18" s="58">
        <v>44537.27</v>
      </c>
      <c r="J18" s="58">
        <v>0</v>
      </c>
      <c r="K18" s="59">
        <v>0</v>
      </c>
      <c r="L18" s="4"/>
    </row>
    <row r="19" spans="1:12" ht="60" customHeight="1">
      <c r="A19" s="55" t="s">
        <v>221</v>
      </c>
      <c r="B19" s="56" t="s">
        <v>213</v>
      </c>
      <c r="C19" s="57" t="s">
        <v>222</v>
      </c>
      <c r="D19" s="58">
        <v>65673.06</v>
      </c>
      <c r="E19" s="58">
        <v>65673.06</v>
      </c>
      <c r="F19" s="58">
        <v>65673.06</v>
      </c>
      <c r="G19" s="58" t="s">
        <v>47</v>
      </c>
      <c r="H19" s="58" t="s">
        <v>47</v>
      </c>
      <c r="I19" s="58">
        <v>65673.06</v>
      </c>
      <c r="J19" s="58">
        <v>0</v>
      </c>
      <c r="K19" s="59">
        <v>0</v>
      </c>
      <c r="L19" s="4"/>
    </row>
    <row r="20" spans="1:12" ht="15" customHeight="1">
      <c r="A20" s="55" t="s">
        <v>223</v>
      </c>
      <c r="B20" s="56" t="s">
        <v>213</v>
      </c>
      <c r="C20" s="57" t="s">
        <v>224</v>
      </c>
      <c r="D20" s="58">
        <v>3776.74</v>
      </c>
      <c r="E20" s="58">
        <v>3776.74</v>
      </c>
      <c r="F20" s="58">
        <v>3776.74</v>
      </c>
      <c r="G20" s="58" t="s">
        <v>47</v>
      </c>
      <c r="H20" s="58" t="s">
        <v>47</v>
      </c>
      <c r="I20" s="58">
        <v>3776.74</v>
      </c>
      <c r="J20" s="58">
        <v>0</v>
      </c>
      <c r="K20" s="59">
        <v>0</v>
      </c>
      <c r="L20" s="4"/>
    </row>
    <row r="21" spans="1:12" ht="15" customHeight="1">
      <c r="A21" s="55" t="s">
        <v>223</v>
      </c>
      <c r="B21" s="56" t="s">
        <v>213</v>
      </c>
      <c r="C21" s="57" t="s">
        <v>225</v>
      </c>
      <c r="D21" s="58">
        <v>3776.74</v>
      </c>
      <c r="E21" s="58">
        <v>3776.74</v>
      </c>
      <c r="F21" s="58">
        <v>3776.74</v>
      </c>
      <c r="G21" s="58" t="s">
        <v>47</v>
      </c>
      <c r="H21" s="58" t="s">
        <v>47</v>
      </c>
      <c r="I21" s="58">
        <v>3776.74</v>
      </c>
      <c r="J21" s="58">
        <v>0</v>
      </c>
      <c r="K21" s="59">
        <v>0</v>
      </c>
      <c r="L21" s="4"/>
    </row>
    <row r="22" spans="1:12" ht="15" customHeight="1">
      <c r="A22" s="55" t="s">
        <v>226</v>
      </c>
      <c r="B22" s="56" t="s">
        <v>213</v>
      </c>
      <c r="C22" s="57" t="s">
        <v>227</v>
      </c>
      <c r="D22" s="58">
        <v>3776.74</v>
      </c>
      <c r="E22" s="58">
        <v>3776.74</v>
      </c>
      <c r="F22" s="58">
        <v>3776.74</v>
      </c>
      <c r="G22" s="58" t="s">
        <v>47</v>
      </c>
      <c r="H22" s="58" t="s">
        <v>47</v>
      </c>
      <c r="I22" s="58">
        <v>3776.74</v>
      </c>
      <c r="J22" s="58">
        <v>0</v>
      </c>
      <c r="K22" s="59">
        <v>0</v>
      </c>
      <c r="L22" s="4"/>
    </row>
    <row r="23" spans="1:12" ht="52.5" customHeight="1">
      <c r="A23" s="147" t="s">
        <v>456</v>
      </c>
      <c r="B23" s="148" t="s">
        <v>213</v>
      </c>
      <c r="C23" s="149" t="s">
        <v>457</v>
      </c>
      <c r="D23" s="58">
        <f>D27+D28+D29+D32+D35+D36+D37+D41+D43</f>
        <v>1352353.58</v>
      </c>
      <c r="E23" s="58">
        <f aca="true" t="shared" si="2" ref="E23:K23">E27+E28+E29+E32+E35+E36+E37+E41+E43</f>
        <v>1352353.58</v>
      </c>
      <c r="F23" s="58">
        <f t="shared" si="2"/>
        <v>1348422.58</v>
      </c>
      <c r="G23" s="58"/>
      <c r="H23" s="58"/>
      <c r="I23" s="58">
        <f t="shared" si="2"/>
        <v>1348422.58</v>
      </c>
      <c r="J23" s="58">
        <f t="shared" si="2"/>
        <v>3931</v>
      </c>
      <c r="K23" s="58">
        <f t="shared" si="2"/>
        <v>3931</v>
      </c>
      <c r="L23" s="4"/>
    </row>
    <row r="24" spans="1:12" ht="33" customHeight="1">
      <c r="A24" s="55" t="s">
        <v>228</v>
      </c>
      <c r="B24" s="56" t="s">
        <v>213</v>
      </c>
      <c r="C24" s="57" t="s">
        <v>229</v>
      </c>
      <c r="D24" s="58">
        <v>1344073</v>
      </c>
      <c r="E24" s="58">
        <v>1344073</v>
      </c>
      <c r="F24" s="58">
        <v>1340142</v>
      </c>
      <c r="G24" s="58" t="s">
        <v>47</v>
      </c>
      <c r="H24" s="58" t="s">
        <v>47</v>
      </c>
      <c r="I24" s="58">
        <v>1340142</v>
      </c>
      <c r="J24" s="58">
        <v>3931</v>
      </c>
      <c r="K24" s="59">
        <v>3931</v>
      </c>
      <c r="L24" s="4"/>
    </row>
    <row r="25" spans="1:12" ht="72" customHeight="1">
      <c r="A25" s="55" t="s">
        <v>215</v>
      </c>
      <c r="B25" s="56" t="s">
        <v>213</v>
      </c>
      <c r="C25" s="57" t="s">
        <v>230</v>
      </c>
      <c r="D25" s="58">
        <v>1179678.15</v>
      </c>
      <c r="E25" s="58">
        <v>1179678.15</v>
      </c>
      <c r="F25" s="58">
        <v>1179678.15</v>
      </c>
      <c r="G25" s="58" t="s">
        <v>47</v>
      </c>
      <c r="H25" s="58" t="s">
        <v>47</v>
      </c>
      <c r="I25" s="58">
        <v>1179678.15</v>
      </c>
      <c r="J25" s="58">
        <v>0</v>
      </c>
      <c r="K25" s="59">
        <v>0</v>
      </c>
      <c r="L25" s="4"/>
    </row>
    <row r="26" spans="1:12" ht="36" customHeight="1">
      <c r="A26" s="55" t="s">
        <v>217</v>
      </c>
      <c r="B26" s="56" t="s">
        <v>213</v>
      </c>
      <c r="C26" s="57" t="s">
        <v>231</v>
      </c>
      <c r="D26" s="58">
        <v>1179678.15</v>
      </c>
      <c r="E26" s="58">
        <v>1179678.15</v>
      </c>
      <c r="F26" s="58">
        <v>1179678.15</v>
      </c>
      <c r="G26" s="58" t="s">
        <v>47</v>
      </c>
      <c r="H26" s="58" t="s">
        <v>47</v>
      </c>
      <c r="I26" s="58">
        <v>1179678.15</v>
      </c>
      <c r="J26" s="58">
        <v>0</v>
      </c>
      <c r="K26" s="59">
        <v>0</v>
      </c>
      <c r="L26" s="4"/>
    </row>
    <row r="27" spans="1:12" ht="24" customHeight="1">
      <c r="A27" s="55" t="s">
        <v>219</v>
      </c>
      <c r="B27" s="56" t="s">
        <v>213</v>
      </c>
      <c r="C27" s="57" t="s">
        <v>232</v>
      </c>
      <c r="D27" s="58">
        <v>853801.24</v>
      </c>
      <c r="E27" s="58">
        <v>853801.24</v>
      </c>
      <c r="F27" s="58">
        <v>853801.24</v>
      </c>
      <c r="G27" s="58" t="s">
        <v>47</v>
      </c>
      <c r="H27" s="58" t="s">
        <v>47</v>
      </c>
      <c r="I27" s="58">
        <v>853801.24</v>
      </c>
      <c r="J27" s="58">
        <v>0</v>
      </c>
      <c r="K27" s="59">
        <v>0</v>
      </c>
      <c r="L27" s="4"/>
    </row>
    <row r="28" spans="1:12" ht="48" customHeight="1">
      <c r="A28" s="55" t="s">
        <v>233</v>
      </c>
      <c r="B28" s="56" t="s">
        <v>213</v>
      </c>
      <c r="C28" s="57" t="s">
        <v>234</v>
      </c>
      <c r="D28" s="58">
        <v>690</v>
      </c>
      <c r="E28" s="58">
        <v>690</v>
      </c>
      <c r="F28" s="58">
        <v>690</v>
      </c>
      <c r="G28" s="58" t="s">
        <v>47</v>
      </c>
      <c r="H28" s="58" t="s">
        <v>47</v>
      </c>
      <c r="I28" s="58">
        <v>690</v>
      </c>
      <c r="J28" s="58">
        <v>0</v>
      </c>
      <c r="K28" s="59">
        <v>0</v>
      </c>
      <c r="L28" s="4"/>
    </row>
    <row r="29" spans="1:12" ht="60" customHeight="1">
      <c r="A29" s="55" t="s">
        <v>221</v>
      </c>
      <c r="B29" s="56" t="s">
        <v>213</v>
      </c>
      <c r="C29" s="57" t="s">
        <v>235</v>
      </c>
      <c r="D29" s="58">
        <v>325186.91</v>
      </c>
      <c r="E29" s="58">
        <v>325186.91</v>
      </c>
      <c r="F29" s="58">
        <v>325186.91</v>
      </c>
      <c r="G29" s="58" t="s">
        <v>47</v>
      </c>
      <c r="H29" s="58" t="s">
        <v>47</v>
      </c>
      <c r="I29" s="58">
        <v>325186.91</v>
      </c>
      <c r="J29" s="58">
        <v>0</v>
      </c>
      <c r="K29" s="59">
        <v>0</v>
      </c>
      <c r="L29" s="4"/>
    </row>
    <row r="30" spans="1:12" ht="36" customHeight="1">
      <c r="A30" s="55" t="s">
        <v>236</v>
      </c>
      <c r="B30" s="56" t="s">
        <v>213</v>
      </c>
      <c r="C30" s="57" t="s">
        <v>237</v>
      </c>
      <c r="D30" s="58">
        <v>93874.27</v>
      </c>
      <c r="E30" s="58">
        <v>93874.27</v>
      </c>
      <c r="F30" s="58">
        <v>92542.27</v>
      </c>
      <c r="G30" s="58" t="s">
        <v>47</v>
      </c>
      <c r="H30" s="58" t="s">
        <v>47</v>
      </c>
      <c r="I30" s="58">
        <v>92542.27</v>
      </c>
      <c r="J30" s="58">
        <v>1332</v>
      </c>
      <c r="K30" s="59">
        <v>1332</v>
      </c>
      <c r="L30" s="4"/>
    </row>
    <row r="31" spans="1:12" ht="36" customHeight="1">
      <c r="A31" s="55" t="s">
        <v>238</v>
      </c>
      <c r="B31" s="56" t="s">
        <v>213</v>
      </c>
      <c r="C31" s="57" t="s">
        <v>239</v>
      </c>
      <c r="D31" s="58">
        <v>93874.27</v>
      </c>
      <c r="E31" s="58">
        <v>93874.27</v>
      </c>
      <c r="F31" s="58">
        <v>92542.27</v>
      </c>
      <c r="G31" s="58" t="s">
        <v>47</v>
      </c>
      <c r="H31" s="58" t="s">
        <v>47</v>
      </c>
      <c r="I31" s="58">
        <v>92542.27</v>
      </c>
      <c r="J31" s="58">
        <v>1332</v>
      </c>
      <c r="K31" s="59">
        <v>1332</v>
      </c>
      <c r="L31" s="4"/>
    </row>
    <row r="32" spans="1:12" ht="36" customHeight="1">
      <c r="A32" s="55" t="s">
        <v>240</v>
      </c>
      <c r="B32" s="56" t="s">
        <v>213</v>
      </c>
      <c r="C32" s="57" t="s">
        <v>241</v>
      </c>
      <c r="D32" s="58">
        <v>93874.27</v>
      </c>
      <c r="E32" s="58">
        <v>93874.27</v>
      </c>
      <c r="F32" s="58">
        <v>92542.27</v>
      </c>
      <c r="G32" s="58" t="s">
        <v>47</v>
      </c>
      <c r="H32" s="58" t="s">
        <v>47</v>
      </c>
      <c r="I32" s="58">
        <v>92542.27</v>
      </c>
      <c r="J32" s="58">
        <v>1332</v>
      </c>
      <c r="K32" s="59">
        <v>1332</v>
      </c>
      <c r="L32" s="4"/>
    </row>
    <row r="33" spans="1:12" ht="15" customHeight="1">
      <c r="A33" s="55" t="s">
        <v>223</v>
      </c>
      <c r="B33" s="56" t="s">
        <v>213</v>
      </c>
      <c r="C33" s="57" t="s">
        <v>242</v>
      </c>
      <c r="D33" s="58">
        <v>70520.58</v>
      </c>
      <c r="E33" s="58">
        <v>70520.58</v>
      </c>
      <c r="F33" s="58">
        <v>67921.58</v>
      </c>
      <c r="G33" s="58" t="s">
        <v>47</v>
      </c>
      <c r="H33" s="58" t="s">
        <v>47</v>
      </c>
      <c r="I33" s="58">
        <v>67921.58</v>
      </c>
      <c r="J33" s="58">
        <v>2599</v>
      </c>
      <c r="K33" s="59">
        <v>2599</v>
      </c>
      <c r="L33" s="4"/>
    </row>
    <row r="34" spans="1:12" ht="15" customHeight="1">
      <c r="A34" s="55" t="s">
        <v>223</v>
      </c>
      <c r="B34" s="56" t="s">
        <v>213</v>
      </c>
      <c r="C34" s="57" t="s">
        <v>243</v>
      </c>
      <c r="D34" s="58">
        <v>70520.58</v>
      </c>
      <c r="E34" s="58">
        <v>70520.58</v>
      </c>
      <c r="F34" s="58">
        <v>67921.58</v>
      </c>
      <c r="G34" s="58" t="s">
        <v>47</v>
      </c>
      <c r="H34" s="58" t="s">
        <v>47</v>
      </c>
      <c r="I34" s="58">
        <v>67921.58</v>
      </c>
      <c r="J34" s="58">
        <v>2599</v>
      </c>
      <c r="K34" s="59">
        <v>2599</v>
      </c>
      <c r="L34" s="4"/>
    </row>
    <row r="35" spans="1:12" ht="24" customHeight="1">
      <c r="A35" s="55" t="s">
        <v>244</v>
      </c>
      <c r="B35" s="56" t="s">
        <v>213</v>
      </c>
      <c r="C35" s="57" t="s">
        <v>245</v>
      </c>
      <c r="D35" s="58">
        <v>900</v>
      </c>
      <c r="E35" s="58">
        <v>900</v>
      </c>
      <c r="F35" s="58">
        <v>386</v>
      </c>
      <c r="G35" s="58" t="s">
        <v>47</v>
      </c>
      <c r="H35" s="58" t="s">
        <v>47</v>
      </c>
      <c r="I35" s="58">
        <v>386</v>
      </c>
      <c r="J35" s="58">
        <v>514</v>
      </c>
      <c r="K35" s="59">
        <v>514</v>
      </c>
      <c r="L35" s="4"/>
    </row>
    <row r="36" spans="1:12" ht="15" customHeight="1">
      <c r="A36" s="55" t="s">
        <v>246</v>
      </c>
      <c r="B36" s="56" t="s">
        <v>213</v>
      </c>
      <c r="C36" s="57" t="s">
        <v>247</v>
      </c>
      <c r="D36" s="58">
        <v>6000</v>
      </c>
      <c r="E36" s="58">
        <v>6000</v>
      </c>
      <c r="F36" s="58">
        <v>3915</v>
      </c>
      <c r="G36" s="58" t="s">
        <v>47</v>
      </c>
      <c r="H36" s="58" t="s">
        <v>47</v>
      </c>
      <c r="I36" s="58">
        <v>3915</v>
      </c>
      <c r="J36" s="58">
        <v>2085</v>
      </c>
      <c r="K36" s="59">
        <v>2085</v>
      </c>
      <c r="L36" s="4"/>
    </row>
    <row r="37" spans="1:12" ht="15" customHeight="1">
      <c r="A37" s="55" t="s">
        <v>226</v>
      </c>
      <c r="B37" s="56" t="s">
        <v>213</v>
      </c>
      <c r="C37" s="57" t="s">
        <v>248</v>
      </c>
      <c r="D37" s="58">
        <v>63620.58</v>
      </c>
      <c r="E37" s="58">
        <v>63620.58</v>
      </c>
      <c r="F37" s="58">
        <v>63620.58</v>
      </c>
      <c r="G37" s="58" t="s">
        <v>47</v>
      </c>
      <c r="H37" s="58" t="s">
        <v>47</v>
      </c>
      <c r="I37" s="58">
        <v>63620.58</v>
      </c>
      <c r="J37" s="58">
        <v>0</v>
      </c>
      <c r="K37" s="59">
        <v>0</v>
      </c>
      <c r="L37" s="4"/>
    </row>
    <row r="38" spans="1:12" ht="36" customHeight="1">
      <c r="A38" s="55" t="s">
        <v>249</v>
      </c>
      <c r="B38" s="56" t="s">
        <v>213</v>
      </c>
      <c r="C38" s="57" t="s">
        <v>250</v>
      </c>
      <c r="D38" s="58">
        <v>8280.58</v>
      </c>
      <c r="E38" s="58">
        <v>8280.58</v>
      </c>
      <c r="F38" s="58">
        <v>8280.58</v>
      </c>
      <c r="G38" s="58" t="s">
        <v>47</v>
      </c>
      <c r="H38" s="58" t="s">
        <v>47</v>
      </c>
      <c r="I38" s="58">
        <v>8280.58</v>
      </c>
      <c r="J38" s="58">
        <v>0</v>
      </c>
      <c r="K38" s="59">
        <v>0</v>
      </c>
      <c r="L38" s="4"/>
    </row>
    <row r="39" spans="1:12" ht="15" customHeight="1">
      <c r="A39" s="55" t="s">
        <v>223</v>
      </c>
      <c r="B39" s="56" t="s">
        <v>213</v>
      </c>
      <c r="C39" s="57" t="s">
        <v>251</v>
      </c>
      <c r="D39" s="58">
        <v>8280.58</v>
      </c>
      <c r="E39" s="58">
        <v>8280.58</v>
      </c>
      <c r="F39" s="58">
        <v>8280.58</v>
      </c>
      <c r="G39" s="58" t="s">
        <v>47</v>
      </c>
      <c r="H39" s="58" t="s">
        <v>47</v>
      </c>
      <c r="I39" s="58">
        <v>8280.58</v>
      </c>
      <c r="J39" s="58">
        <v>0</v>
      </c>
      <c r="K39" s="59">
        <v>0</v>
      </c>
      <c r="L39" s="4"/>
    </row>
    <row r="40" spans="1:12" ht="15" customHeight="1">
      <c r="A40" s="55" t="s">
        <v>252</v>
      </c>
      <c r="B40" s="56" t="s">
        <v>213</v>
      </c>
      <c r="C40" s="57" t="s">
        <v>253</v>
      </c>
      <c r="D40" s="58">
        <v>6606.98</v>
      </c>
      <c r="E40" s="58">
        <v>6606.98</v>
      </c>
      <c r="F40" s="58">
        <v>6606.98</v>
      </c>
      <c r="G40" s="58" t="s">
        <v>47</v>
      </c>
      <c r="H40" s="58" t="s">
        <v>47</v>
      </c>
      <c r="I40" s="58">
        <v>6606.98</v>
      </c>
      <c r="J40" s="58">
        <v>0</v>
      </c>
      <c r="K40" s="59">
        <v>0</v>
      </c>
      <c r="L40" s="4"/>
    </row>
    <row r="41" spans="1:12" ht="108" customHeight="1">
      <c r="A41" s="55" t="s">
        <v>254</v>
      </c>
      <c r="B41" s="56" t="s">
        <v>213</v>
      </c>
      <c r="C41" s="57" t="s">
        <v>255</v>
      </c>
      <c r="D41" s="58">
        <v>6606.98</v>
      </c>
      <c r="E41" s="58">
        <v>6606.98</v>
      </c>
      <c r="F41" s="58">
        <v>6606.98</v>
      </c>
      <c r="G41" s="58" t="s">
        <v>47</v>
      </c>
      <c r="H41" s="58" t="s">
        <v>47</v>
      </c>
      <c r="I41" s="58">
        <v>6606.98</v>
      </c>
      <c r="J41" s="58">
        <v>0</v>
      </c>
      <c r="K41" s="59">
        <v>0</v>
      </c>
      <c r="L41" s="4"/>
    </row>
    <row r="42" spans="1:12" ht="15" customHeight="1">
      <c r="A42" s="55" t="s">
        <v>223</v>
      </c>
      <c r="B42" s="56" t="s">
        <v>213</v>
      </c>
      <c r="C42" s="57" t="s">
        <v>256</v>
      </c>
      <c r="D42" s="58">
        <v>1673.6</v>
      </c>
      <c r="E42" s="58">
        <v>1673.6</v>
      </c>
      <c r="F42" s="58">
        <v>1673.6</v>
      </c>
      <c r="G42" s="58" t="s">
        <v>47</v>
      </c>
      <c r="H42" s="58" t="s">
        <v>47</v>
      </c>
      <c r="I42" s="58">
        <v>1673.6</v>
      </c>
      <c r="J42" s="58">
        <v>0</v>
      </c>
      <c r="K42" s="59">
        <v>0</v>
      </c>
      <c r="L42" s="4"/>
    </row>
    <row r="43" spans="1:12" ht="15" customHeight="1">
      <c r="A43" s="55" t="s">
        <v>226</v>
      </c>
      <c r="B43" s="56" t="s">
        <v>213</v>
      </c>
      <c r="C43" s="57" t="s">
        <v>257</v>
      </c>
      <c r="D43" s="58">
        <v>1673.6</v>
      </c>
      <c r="E43" s="58">
        <v>1673.6</v>
      </c>
      <c r="F43" s="58">
        <v>1673.6</v>
      </c>
      <c r="G43" s="58" t="s">
        <v>47</v>
      </c>
      <c r="H43" s="58" t="s">
        <v>47</v>
      </c>
      <c r="I43" s="58">
        <v>1673.6</v>
      </c>
      <c r="J43" s="58">
        <v>0</v>
      </c>
      <c r="K43" s="59">
        <v>0</v>
      </c>
      <c r="L43" s="4"/>
    </row>
    <row r="44" spans="1:12" ht="24" customHeight="1">
      <c r="A44" s="55" t="s">
        <v>258</v>
      </c>
      <c r="B44" s="56" t="s">
        <v>213</v>
      </c>
      <c r="C44" s="57" t="s">
        <v>259</v>
      </c>
      <c r="D44" s="58">
        <v>80000</v>
      </c>
      <c r="E44" s="58">
        <v>80000</v>
      </c>
      <c r="F44" s="58">
        <v>80000</v>
      </c>
      <c r="G44" s="58" t="s">
        <v>47</v>
      </c>
      <c r="H44" s="58" t="s">
        <v>47</v>
      </c>
      <c r="I44" s="58">
        <v>80000</v>
      </c>
      <c r="J44" s="58">
        <v>0</v>
      </c>
      <c r="K44" s="59">
        <v>0</v>
      </c>
      <c r="L44" s="4"/>
    </row>
    <row r="45" spans="1:12" ht="36" customHeight="1">
      <c r="A45" s="55" t="s">
        <v>236</v>
      </c>
      <c r="B45" s="56" t="s">
        <v>213</v>
      </c>
      <c r="C45" s="57" t="s">
        <v>260</v>
      </c>
      <c r="D45" s="58">
        <v>80000</v>
      </c>
      <c r="E45" s="58">
        <v>80000</v>
      </c>
      <c r="F45" s="58">
        <v>80000</v>
      </c>
      <c r="G45" s="58" t="s">
        <v>47</v>
      </c>
      <c r="H45" s="58" t="s">
        <v>47</v>
      </c>
      <c r="I45" s="58">
        <v>80000</v>
      </c>
      <c r="J45" s="58">
        <v>0</v>
      </c>
      <c r="K45" s="59">
        <v>0</v>
      </c>
      <c r="L45" s="4"/>
    </row>
    <row r="46" spans="1:12" ht="36" customHeight="1">
      <c r="A46" s="55" t="s">
        <v>238</v>
      </c>
      <c r="B46" s="56" t="s">
        <v>213</v>
      </c>
      <c r="C46" s="57" t="s">
        <v>261</v>
      </c>
      <c r="D46" s="58">
        <v>80000</v>
      </c>
      <c r="E46" s="58">
        <v>80000</v>
      </c>
      <c r="F46" s="58">
        <v>80000</v>
      </c>
      <c r="G46" s="58" t="s">
        <v>47</v>
      </c>
      <c r="H46" s="58" t="s">
        <v>47</v>
      </c>
      <c r="I46" s="58">
        <v>80000</v>
      </c>
      <c r="J46" s="58">
        <v>0</v>
      </c>
      <c r="K46" s="59">
        <v>0</v>
      </c>
      <c r="L46" s="4"/>
    </row>
    <row r="47" spans="1:12" ht="36" customHeight="1">
      <c r="A47" s="55" t="s">
        <v>240</v>
      </c>
      <c r="B47" s="56" t="s">
        <v>213</v>
      </c>
      <c r="C47" s="57" t="s">
        <v>262</v>
      </c>
      <c r="D47" s="58">
        <v>80000</v>
      </c>
      <c r="E47" s="58">
        <v>80000</v>
      </c>
      <c r="F47" s="58">
        <v>80000</v>
      </c>
      <c r="G47" s="58" t="s">
        <v>47</v>
      </c>
      <c r="H47" s="58" t="s">
        <v>47</v>
      </c>
      <c r="I47" s="58">
        <v>80000</v>
      </c>
      <c r="J47" s="58">
        <v>0</v>
      </c>
      <c r="K47" s="59">
        <v>0</v>
      </c>
      <c r="L47" s="4"/>
    </row>
    <row r="48" spans="1:12" ht="18" customHeight="1">
      <c r="A48" s="147" t="s">
        <v>458</v>
      </c>
      <c r="B48" s="148" t="s">
        <v>213</v>
      </c>
      <c r="C48" s="149" t="s">
        <v>459</v>
      </c>
      <c r="D48" s="58">
        <v>20000</v>
      </c>
      <c r="E48" s="58">
        <v>20000</v>
      </c>
      <c r="F48" s="58">
        <v>0</v>
      </c>
      <c r="G48" s="58" t="s">
        <v>47</v>
      </c>
      <c r="H48" s="58" t="s">
        <v>47</v>
      </c>
      <c r="I48" s="58">
        <v>0</v>
      </c>
      <c r="J48" s="58">
        <v>20000</v>
      </c>
      <c r="K48" s="59">
        <v>20000</v>
      </c>
      <c r="L48" s="4"/>
    </row>
    <row r="49" spans="1:12" ht="15" customHeight="1">
      <c r="A49" s="55" t="s">
        <v>263</v>
      </c>
      <c r="B49" s="56" t="s">
        <v>213</v>
      </c>
      <c r="C49" s="57" t="s">
        <v>264</v>
      </c>
      <c r="D49" s="58">
        <v>20000</v>
      </c>
      <c r="E49" s="58">
        <v>20000</v>
      </c>
      <c r="F49" s="58">
        <v>0</v>
      </c>
      <c r="G49" s="58" t="s">
        <v>47</v>
      </c>
      <c r="H49" s="58" t="s">
        <v>47</v>
      </c>
      <c r="I49" s="58">
        <v>0</v>
      </c>
      <c r="J49" s="58">
        <v>20000</v>
      </c>
      <c r="K49" s="59">
        <v>20000</v>
      </c>
      <c r="L49" s="4"/>
    </row>
    <row r="50" spans="1:12" ht="15" customHeight="1">
      <c r="A50" s="55" t="s">
        <v>223</v>
      </c>
      <c r="B50" s="56" t="s">
        <v>213</v>
      </c>
      <c r="C50" s="57" t="s">
        <v>265</v>
      </c>
      <c r="D50" s="58">
        <v>20000</v>
      </c>
      <c r="E50" s="58">
        <v>20000</v>
      </c>
      <c r="F50" s="58">
        <v>0</v>
      </c>
      <c r="G50" s="58" t="s">
        <v>47</v>
      </c>
      <c r="H50" s="58" t="s">
        <v>47</v>
      </c>
      <c r="I50" s="58">
        <v>0</v>
      </c>
      <c r="J50" s="58">
        <v>20000</v>
      </c>
      <c r="K50" s="59">
        <v>20000</v>
      </c>
      <c r="L50" s="4"/>
    </row>
    <row r="51" spans="1:12" ht="20.25" customHeight="1">
      <c r="A51" s="55" t="s">
        <v>263</v>
      </c>
      <c r="B51" s="56" t="s">
        <v>213</v>
      </c>
      <c r="C51" s="57" t="s">
        <v>266</v>
      </c>
      <c r="D51" s="58">
        <v>20000</v>
      </c>
      <c r="E51" s="58">
        <v>20000</v>
      </c>
      <c r="F51" s="58">
        <v>0</v>
      </c>
      <c r="G51" s="58" t="s">
        <v>47</v>
      </c>
      <c r="H51" s="58" t="s">
        <v>47</v>
      </c>
      <c r="I51" s="58">
        <v>0</v>
      </c>
      <c r="J51" s="58">
        <v>20000</v>
      </c>
      <c r="K51" s="59">
        <v>20000</v>
      </c>
      <c r="L51" s="4"/>
    </row>
    <row r="52" spans="1:12" ht="20.25" customHeight="1">
      <c r="A52" s="147" t="s">
        <v>280</v>
      </c>
      <c r="B52" s="148" t="s">
        <v>213</v>
      </c>
      <c r="C52" s="149" t="s">
        <v>460</v>
      </c>
      <c r="D52" s="58">
        <v>82596.9</v>
      </c>
      <c r="E52" s="58">
        <v>82596.9</v>
      </c>
      <c r="F52" s="58">
        <v>51879.78</v>
      </c>
      <c r="G52" s="58" t="s">
        <v>47</v>
      </c>
      <c r="H52" s="58" t="s">
        <v>47</v>
      </c>
      <c r="I52" s="58">
        <v>51879.78</v>
      </c>
      <c r="J52" s="58">
        <v>30717.12</v>
      </c>
      <c r="K52" s="59">
        <v>30717.12</v>
      </c>
      <c r="L52" s="4"/>
    </row>
    <row r="53" spans="1:12" ht="26.25" customHeight="1">
      <c r="A53" s="55" t="s">
        <v>228</v>
      </c>
      <c r="B53" s="56" t="s">
        <v>213</v>
      </c>
      <c r="C53" s="57" t="s">
        <v>267</v>
      </c>
      <c r="D53" s="58">
        <v>82596.9</v>
      </c>
      <c r="E53" s="58">
        <v>82596.9</v>
      </c>
      <c r="F53" s="58">
        <v>51879.78</v>
      </c>
      <c r="G53" s="58" t="s">
        <v>47</v>
      </c>
      <c r="H53" s="58" t="s">
        <v>47</v>
      </c>
      <c r="I53" s="58">
        <v>51879.78</v>
      </c>
      <c r="J53" s="58">
        <v>30717.12</v>
      </c>
      <c r="K53" s="59">
        <v>30717.12</v>
      </c>
      <c r="L53" s="4"/>
    </row>
    <row r="54" spans="1:12" ht="72" customHeight="1">
      <c r="A54" s="55" t="s">
        <v>215</v>
      </c>
      <c r="B54" s="56" t="s">
        <v>213</v>
      </c>
      <c r="C54" s="57" t="s">
        <v>268</v>
      </c>
      <c r="D54" s="58">
        <v>82596.9</v>
      </c>
      <c r="E54" s="58">
        <v>82596.9</v>
      </c>
      <c r="F54" s="58">
        <v>51879.78</v>
      </c>
      <c r="G54" s="58" t="s">
        <v>47</v>
      </c>
      <c r="H54" s="58" t="s">
        <v>47</v>
      </c>
      <c r="I54" s="58">
        <v>51879.78</v>
      </c>
      <c r="J54" s="58">
        <v>30717.12</v>
      </c>
      <c r="K54" s="59">
        <v>30717.12</v>
      </c>
      <c r="L54" s="4"/>
    </row>
    <row r="55" spans="1:12" ht="24" customHeight="1">
      <c r="A55" s="55" t="s">
        <v>269</v>
      </c>
      <c r="B55" s="56" t="s">
        <v>213</v>
      </c>
      <c r="C55" s="57" t="s">
        <v>270</v>
      </c>
      <c r="D55" s="58">
        <v>82596.9</v>
      </c>
      <c r="E55" s="58">
        <v>82596.9</v>
      </c>
      <c r="F55" s="58">
        <v>51879.78</v>
      </c>
      <c r="G55" s="58" t="s">
        <v>47</v>
      </c>
      <c r="H55" s="58" t="s">
        <v>47</v>
      </c>
      <c r="I55" s="58">
        <v>51879.78</v>
      </c>
      <c r="J55" s="58">
        <v>30717.12</v>
      </c>
      <c r="K55" s="59">
        <v>30717.12</v>
      </c>
      <c r="L55" s="4"/>
    </row>
    <row r="56" spans="1:12" ht="15" customHeight="1">
      <c r="A56" s="55" t="s">
        <v>271</v>
      </c>
      <c r="B56" s="56" t="s">
        <v>213</v>
      </c>
      <c r="C56" s="57" t="s">
        <v>272</v>
      </c>
      <c r="D56" s="58">
        <v>39912.12</v>
      </c>
      <c r="E56" s="58">
        <v>39912.12</v>
      </c>
      <c r="F56" s="58">
        <v>9195</v>
      </c>
      <c r="G56" s="58" t="s">
        <v>47</v>
      </c>
      <c r="H56" s="58" t="s">
        <v>47</v>
      </c>
      <c r="I56" s="58">
        <v>9195</v>
      </c>
      <c r="J56" s="58">
        <v>30717.12</v>
      </c>
      <c r="K56" s="59">
        <v>30717.12</v>
      </c>
      <c r="L56" s="4"/>
    </row>
    <row r="57" spans="1:12" ht="48" customHeight="1">
      <c r="A57" s="55" t="s">
        <v>273</v>
      </c>
      <c r="B57" s="56" t="s">
        <v>213</v>
      </c>
      <c r="C57" s="57" t="s">
        <v>274</v>
      </c>
      <c r="D57" s="58">
        <v>42684.78</v>
      </c>
      <c r="E57" s="58">
        <v>42684.78</v>
      </c>
      <c r="F57" s="58">
        <v>42684.78</v>
      </c>
      <c r="G57" s="58" t="s">
        <v>47</v>
      </c>
      <c r="H57" s="58" t="s">
        <v>47</v>
      </c>
      <c r="I57" s="58">
        <v>42684.78</v>
      </c>
      <c r="J57" s="58">
        <v>0</v>
      </c>
      <c r="K57" s="59">
        <v>0</v>
      </c>
      <c r="L57" s="4"/>
    </row>
    <row r="58" spans="1:12" ht="24" customHeight="1">
      <c r="A58" s="55" t="s">
        <v>275</v>
      </c>
      <c r="B58" s="56" t="s">
        <v>213</v>
      </c>
      <c r="C58" s="57" t="s">
        <v>276</v>
      </c>
      <c r="D58" s="58">
        <v>3331.36</v>
      </c>
      <c r="E58" s="58">
        <v>3331.36</v>
      </c>
      <c r="F58" s="58">
        <v>3331.36</v>
      </c>
      <c r="G58" s="58" t="s">
        <v>47</v>
      </c>
      <c r="H58" s="58" t="s">
        <v>47</v>
      </c>
      <c r="I58" s="58">
        <v>3331.36</v>
      </c>
      <c r="J58" s="58">
        <v>0</v>
      </c>
      <c r="K58" s="59">
        <v>0</v>
      </c>
      <c r="L58" s="4"/>
    </row>
    <row r="59" spans="1:12" ht="15" customHeight="1">
      <c r="A59" s="55" t="s">
        <v>223</v>
      </c>
      <c r="B59" s="56" t="s">
        <v>213</v>
      </c>
      <c r="C59" s="57" t="s">
        <v>277</v>
      </c>
      <c r="D59" s="58">
        <v>3331.36</v>
      </c>
      <c r="E59" s="58">
        <v>3331.36</v>
      </c>
      <c r="F59" s="58">
        <v>3331.36</v>
      </c>
      <c r="G59" s="58" t="s">
        <v>47</v>
      </c>
      <c r="H59" s="58" t="s">
        <v>47</v>
      </c>
      <c r="I59" s="58">
        <v>3331.36</v>
      </c>
      <c r="J59" s="58">
        <v>0</v>
      </c>
      <c r="K59" s="59">
        <v>0</v>
      </c>
      <c r="L59" s="4"/>
    </row>
    <row r="60" spans="1:12" ht="15" customHeight="1">
      <c r="A60" s="55" t="s">
        <v>252</v>
      </c>
      <c r="B60" s="56" t="s">
        <v>213</v>
      </c>
      <c r="C60" s="57" t="s">
        <v>278</v>
      </c>
      <c r="D60" s="58">
        <v>3331.36</v>
      </c>
      <c r="E60" s="58">
        <v>3331.36</v>
      </c>
      <c r="F60" s="58">
        <v>3331.36</v>
      </c>
      <c r="G60" s="58" t="s">
        <v>47</v>
      </c>
      <c r="H60" s="58" t="s">
        <v>47</v>
      </c>
      <c r="I60" s="58">
        <v>3331.36</v>
      </c>
      <c r="J60" s="58">
        <v>0</v>
      </c>
      <c r="K60" s="59">
        <v>0</v>
      </c>
      <c r="L60" s="4"/>
    </row>
    <row r="61" spans="1:12" ht="95.25" customHeight="1">
      <c r="A61" s="55" t="s">
        <v>254</v>
      </c>
      <c r="B61" s="56" t="s">
        <v>213</v>
      </c>
      <c r="C61" s="57" t="s">
        <v>279</v>
      </c>
      <c r="D61" s="58">
        <v>3331.36</v>
      </c>
      <c r="E61" s="58">
        <v>3331.36</v>
      </c>
      <c r="F61" s="58">
        <v>3331.36</v>
      </c>
      <c r="G61" s="58" t="s">
        <v>47</v>
      </c>
      <c r="H61" s="58" t="s">
        <v>47</v>
      </c>
      <c r="I61" s="58">
        <v>3331.36</v>
      </c>
      <c r="J61" s="58">
        <v>0</v>
      </c>
      <c r="K61" s="59">
        <v>0</v>
      </c>
      <c r="L61" s="4"/>
    </row>
    <row r="62" spans="1:12" ht="15" customHeight="1">
      <c r="A62" s="55" t="s">
        <v>280</v>
      </c>
      <c r="B62" s="56" t="s">
        <v>213</v>
      </c>
      <c r="C62" s="57" t="s">
        <v>281</v>
      </c>
      <c r="D62" s="58">
        <v>65234.5</v>
      </c>
      <c r="E62" s="58">
        <v>65234.5</v>
      </c>
      <c r="F62" s="58">
        <v>65234.5</v>
      </c>
      <c r="G62" s="58" t="s">
        <v>47</v>
      </c>
      <c r="H62" s="58" t="s">
        <v>47</v>
      </c>
      <c r="I62" s="58">
        <v>65234.5</v>
      </c>
      <c r="J62" s="58">
        <v>0</v>
      </c>
      <c r="K62" s="59">
        <v>0</v>
      </c>
      <c r="L62" s="4"/>
    </row>
    <row r="63" spans="1:12" ht="36" customHeight="1">
      <c r="A63" s="55" t="s">
        <v>236</v>
      </c>
      <c r="B63" s="56" t="s">
        <v>213</v>
      </c>
      <c r="C63" s="57" t="s">
        <v>282</v>
      </c>
      <c r="D63" s="58">
        <v>3116.5</v>
      </c>
      <c r="E63" s="58">
        <v>3116.5</v>
      </c>
      <c r="F63" s="58">
        <v>3116.5</v>
      </c>
      <c r="G63" s="58" t="s">
        <v>47</v>
      </c>
      <c r="H63" s="58" t="s">
        <v>47</v>
      </c>
      <c r="I63" s="58">
        <v>3116.5</v>
      </c>
      <c r="J63" s="58">
        <v>0</v>
      </c>
      <c r="K63" s="59">
        <v>0</v>
      </c>
      <c r="L63" s="4"/>
    </row>
    <row r="64" spans="1:12" ht="36" customHeight="1">
      <c r="A64" s="55" t="s">
        <v>238</v>
      </c>
      <c r="B64" s="56" t="s">
        <v>213</v>
      </c>
      <c r="C64" s="57" t="s">
        <v>283</v>
      </c>
      <c r="D64" s="58">
        <v>3116.5</v>
      </c>
      <c r="E64" s="58">
        <v>3116.5</v>
      </c>
      <c r="F64" s="58">
        <v>3116.5</v>
      </c>
      <c r="G64" s="58" t="s">
        <v>47</v>
      </c>
      <c r="H64" s="58" t="s">
        <v>47</v>
      </c>
      <c r="I64" s="58">
        <v>3116.5</v>
      </c>
      <c r="J64" s="58">
        <v>0</v>
      </c>
      <c r="K64" s="59">
        <v>0</v>
      </c>
      <c r="L64" s="4"/>
    </row>
    <row r="65" spans="1:12" ht="36" customHeight="1">
      <c r="A65" s="55" t="s">
        <v>240</v>
      </c>
      <c r="B65" s="56" t="s">
        <v>213</v>
      </c>
      <c r="C65" s="57" t="s">
        <v>284</v>
      </c>
      <c r="D65" s="58">
        <v>3116.5</v>
      </c>
      <c r="E65" s="58">
        <v>3116.5</v>
      </c>
      <c r="F65" s="58">
        <v>3116.5</v>
      </c>
      <c r="G65" s="58" t="s">
        <v>47</v>
      </c>
      <c r="H65" s="58" t="s">
        <v>47</v>
      </c>
      <c r="I65" s="58">
        <v>3116.5</v>
      </c>
      <c r="J65" s="58">
        <v>0</v>
      </c>
      <c r="K65" s="59">
        <v>0</v>
      </c>
      <c r="L65" s="4"/>
    </row>
    <row r="66" spans="1:12" ht="15" customHeight="1">
      <c r="A66" s="55" t="s">
        <v>223</v>
      </c>
      <c r="B66" s="56" t="s">
        <v>213</v>
      </c>
      <c r="C66" s="57" t="s">
        <v>285</v>
      </c>
      <c r="D66" s="58">
        <v>62118</v>
      </c>
      <c r="E66" s="58">
        <v>62118</v>
      </c>
      <c r="F66" s="58">
        <v>62118</v>
      </c>
      <c r="G66" s="58" t="s">
        <v>47</v>
      </c>
      <c r="H66" s="58" t="s">
        <v>47</v>
      </c>
      <c r="I66" s="58">
        <v>62118</v>
      </c>
      <c r="J66" s="58">
        <v>0</v>
      </c>
      <c r="K66" s="59">
        <v>0</v>
      </c>
      <c r="L66" s="4"/>
    </row>
    <row r="67" spans="1:12" ht="15" customHeight="1">
      <c r="A67" s="55" t="s">
        <v>223</v>
      </c>
      <c r="B67" s="56" t="s">
        <v>213</v>
      </c>
      <c r="C67" s="57" t="s">
        <v>286</v>
      </c>
      <c r="D67" s="58">
        <v>62118</v>
      </c>
      <c r="E67" s="58">
        <v>62118</v>
      </c>
      <c r="F67" s="58">
        <v>62118</v>
      </c>
      <c r="G67" s="58" t="s">
        <v>47</v>
      </c>
      <c r="H67" s="58" t="s">
        <v>47</v>
      </c>
      <c r="I67" s="58">
        <v>62118</v>
      </c>
      <c r="J67" s="58">
        <v>0</v>
      </c>
      <c r="K67" s="59">
        <v>0</v>
      </c>
      <c r="L67" s="4"/>
    </row>
    <row r="68" spans="1:12" ht="15" customHeight="1">
      <c r="A68" s="55" t="s">
        <v>246</v>
      </c>
      <c r="B68" s="56" t="s">
        <v>213</v>
      </c>
      <c r="C68" s="57" t="s">
        <v>287</v>
      </c>
      <c r="D68" s="58">
        <v>34018</v>
      </c>
      <c r="E68" s="58">
        <v>34018</v>
      </c>
      <c r="F68" s="58">
        <v>34018</v>
      </c>
      <c r="G68" s="58" t="s">
        <v>47</v>
      </c>
      <c r="H68" s="58" t="s">
        <v>47</v>
      </c>
      <c r="I68" s="58">
        <v>34018</v>
      </c>
      <c r="J68" s="58">
        <v>0</v>
      </c>
      <c r="K68" s="59">
        <v>0</v>
      </c>
      <c r="L68" s="4"/>
    </row>
    <row r="69" spans="1:12" ht="15" customHeight="1">
      <c r="A69" s="55" t="s">
        <v>226</v>
      </c>
      <c r="B69" s="56" t="s">
        <v>213</v>
      </c>
      <c r="C69" s="57" t="s">
        <v>288</v>
      </c>
      <c r="D69" s="58">
        <v>28100</v>
      </c>
      <c r="E69" s="58">
        <v>28100</v>
      </c>
      <c r="F69" s="58">
        <v>28100</v>
      </c>
      <c r="G69" s="58" t="s">
        <v>47</v>
      </c>
      <c r="H69" s="58" t="s">
        <v>47</v>
      </c>
      <c r="I69" s="58">
        <v>28100</v>
      </c>
      <c r="J69" s="58">
        <v>0</v>
      </c>
      <c r="K69" s="59">
        <v>0</v>
      </c>
      <c r="L69" s="4"/>
    </row>
    <row r="70" spans="1:12" ht="36" customHeight="1">
      <c r="A70" s="55" t="s">
        <v>289</v>
      </c>
      <c r="B70" s="56" t="s">
        <v>213</v>
      </c>
      <c r="C70" s="57" t="s">
        <v>290</v>
      </c>
      <c r="D70" s="58">
        <v>400</v>
      </c>
      <c r="E70" s="58">
        <v>400</v>
      </c>
      <c r="F70" s="58">
        <v>400</v>
      </c>
      <c r="G70" s="58" t="s">
        <v>47</v>
      </c>
      <c r="H70" s="58" t="s">
        <v>47</v>
      </c>
      <c r="I70" s="58">
        <v>400</v>
      </c>
      <c r="J70" s="58">
        <v>0</v>
      </c>
      <c r="K70" s="59">
        <v>0</v>
      </c>
      <c r="L70" s="4"/>
    </row>
    <row r="71" spans="1:12" ht="36" customHeight="1">
      <c r="A71" s="55" t="s">
        <v>236</v>
      </c>
      <c r="B71" s="56" t="s">
        <v>213</v>
      </c>
      <c r="C71" s="57" t="s">
        <v>291</v>
      </c>
      <c r="D71" s="58">
        <v>400</v>
      </c>
      <c r="E71" s="58">
        <v>400</v>
      </c>
      <c r="F71" s="58">
        <v>400</v>
      </c>
      <c r="G71" s="58" t="s">
        <v>47</v>
      </c>
      <c r="H71" s="58" t="s">
        <v>47</v>
      </c>
      <c r="I71" s="58">
        <v>400</v>
      </c>
      <c r="J71" s="58">
        <v>0</v>
      </c>
      <c r="K71" s="59">
        <v>0</v>
      </c>
      <c r="L71" s="4"/>
    </row>
    <row r="72" spans="1:12" ht="36" customHeight="1">
      <c r="A72" s="55" t="s">
        <v>238</v>
      </c>
      <c r="B72" s="56" t="s">
        <v>213</v>
      </c>
      <c r="C72" s="57" t="s">
        <v>292</v>
      </c>
      <c r="D72" s="58">
        <v>400</v>
      </c>
      <c r="E72" s="58">
        <v>400</v>
      </c>
      <c r="F72" s="58">
        <v>400</v>
      </c>
      <c r="G72" s="58" t="s">
        <v>47</v>
      </c>
      <c r="H72" s="58" t="s">
        <v>47</v>
      </c>
      <c r="I72" s="58">
        <v>400</v>
      </c>
      <c r="J72" s="58">
        <v>0</v>
      </c>
      <c r="K72" s="59">
        <v>0</v>
      </c>
      <c r="L72" s="4"/>
    </row>
    <row r="73" spans="1:12" ht="36" customHeight="1">
      <c r="A73" s="55" t="s">
        <v>240</v>
      </c>
      <c r="B73" s="56" t="s">
        <v>213</v>
      </c>
      <c r="C73" s="57" t="s">
        <v>293</v>
      </c>
      <c r="D73" s="58">
        <v>400</v>
      </c>
      <c r="E73" s="58">
        <v>400</v>
      </c>
      <c r="F73" s="58">
        <v>400</v>
      </c>
      <c r="G73" s="58" t="s">
        <v>47</v>
      </c>
      <c r="H73" s="58" t="s">
        <v>47</v>
      </c>
      <c r="I73" s="58">
        <v>400</v>
      </c>
      <c r="J73" s="58">
        <v>0</v>
      </c>
      <c r="K73" s="59">
        <v>0</v>
      </c>
      <c r="L73" s="4"/>
    </row>
    <row r="74" spans="1:12" ht="36" customHeight="1">
      <c r="A74" s="55" t="s">
        <v>294</v>
      </c>
      <c r="B74" s="56" t="s">
        <v>213</v>
      </c>
      <c r="C74" s="57" t="s">
        <v>295</v>
      </c>
      <c r="D74" s="58">
        <v>991070</v>
      </c>
      <c r="E74" s="58">
        <v>991070</v>
      </c>
      <c r="F74" s="58">
        <v>896383.58</v>
      </c>
      <c r="G74" s="58" t="s">
        <v>47</v>
      </c>
      <c r="H74" s="58" t="s">
        <v>47</v>
      </c>
      <c r="I74" s="58">
        <v>896383.58</v>
      </c>
      <c r="J74" s="58">
        <v>94686.42</v>
      </c>
      <c r="K74" s="59">
        <v>94686.42</v>
      </c>
      <c r="L74" s="4"/>
    </row>
    <row r="75" spans="1:12" ht="72" customHeight="1">
      <c r="A75" s="55" t="s">
        <v>215</v>
      </c>
      <c r="B75" s="56" t="s">
        <v>213</v>
      </c>
      <c r="C75" s="57" t="s">
        <v>296</v>
      </c>
      <c r="D75" s="58">
        <v>585989</v>
      </c>
      <c r="E75" s="58">
        <v>585989</v>
      </c>
      <c r="F75" s="58">
        <v>581735.56</v>
      </c>
      <c r="G75" s="58" t="s">
        <v>47</v>
      </c>
      <c r="H75" s="58" t="s">
        <v>47</v>
      </c>
      <c r="I75" s="58">
        <v>581735.56</v>
      </c>
      <c r="J75" s="58">
        <v>4253.44</v>
      </c>
      <c r="K75" s="59">
        <v>4253.44</v>
      </c>
      <c r="L75" s="4"/>
    </row>
    <row r="76" spans="1:12" ht="24" customHeight="1">
      <c r="A76" s="55" t="s">
        <v>269</v>
      </c>
      <c r="B76" s="56" t="s">
        <v>213</v>
      </c>
      <c r="C76" s="57" t="s">
        <v>297</v>
      </c>
      <c r="D76" s="58">
        <v>585989</v>
      </c>
      <c r="E76" s="58">
        <v>585989</v>
      </c>
      <c r="F76" s="58">
        <v>581735.56</v>
      </c>
      <c r="G76" s="58" t="s">
        <v>47</v>
      </c>
      <c r="H76" s="58" t="s">
        <v>47</v>
      </c>
      <c r="I76" s="58">
        <v>581735.56</v>
      </c>
      <c r="J76" s="58">
        <v>4253.44</v>
      </c>
      <c r="K76" s="59">
        <v>4253.44</v>
      </c>
      <c r="L76" s="4"/>
    </row>
    <row r="77" spans="1:12" ht="15" customHeight="1">
      <c r="A77" s="55" t="s">
        <v>271</v>
      </c>
      <c r="B77" s="56" t="s">
        <v>213</v>
      </c>
      <c r="C77" s="57" t="s">
        <v>298</v>
      </c>
      <c r="D77" s="58">
        <v>451228</v>
      </c>
      <c r="E77" s="58">
        <v>451228</v>
      </c>
      <c r="F77" s="58">
        <v>451136.17</v>
      </c>
      <c r="G77" s="58" t="s">
        <v>47</v>
      </c>
      <c r="H77" s="58" t="s">
        <v>47</v>
      </c>
      <c r="I77" s="58">
        <v>451136.17</v>
      </c>
      <c r="J77" s="58">
        <v>91.83</v>
      </c>
      <c r="K77" s="59">
        <v>91.83</v>
      </c>
      <c r="L77" s="4"/>
    </row>
    <row r="78" spans="1:12" ht="48" customHeight="1">
      <c r="A78" s="55" t="s">
        <v>273</v>
      </c>
      <c r="B78" s="56" t="s">
        <v>213</v>
      </c>
      <c r="C78" s="57" t="s">
        <v>299</v>
      </c>
      <c r="D78" s="58">
        <v>134761</v>
      </c>
      <c r="E78" s="58">
        <v>134761</v>
      </c>
      <c r="F78" s="58">
        <v>130599.39</v>
      </c>
      <c r="G78" s="58" t="s">
        <v>47</v>
      </c>
      <c r="H78" s="58" t="s">
        <v>47</v>
      </c>
      <c r="I78" s="58">
        <v>130599.39</v>
      </c>
      <c r="J78" s="58">
        <v>4161.61</v>
      </c>
      <c r="K78" s="59">
        <v>4161.61</v>
      </c>
      <c r="L78" s="4"/>
    </row>
    <row r="79" spans="1:12" ht="36" customHeight="1">
      <c r="A79" s="55" t="s">
        <v>236</v>
      </c>
      <c r="B79" s="56" t="s">
        <v>213</v>
      </c>
      <c r="C79" s="57" t="s">
        <v>300</v>
      </c>
      <c r="D79" s="58">
        <v>404461</v>
      </c>
      <c r="E79" s="58">
        <v>404461</v>
      </c>
      <c r="F79" s="58">
        <v>314044.6</v>
      </c>
      <c r="G79" s="58" t="s">
        <v>47</v>
      </c>
      <c r="H79" s="58" t="s">
        <v>47</v>
      </c>
      <c r="I79" s="58">
        <v>314044.6</v>
      </c>
      <c r="J79" s="58">
        <v>90416.4</v>
      </c>
      <c r="K79" s="59">
        <v>90416.4</v>
      </c>
      <c r="L79" s="4"/>
    </row>
    <row r="80" spans="1:12" ht="36" customHeight="1">
      <c r="A80" s="55" t="s">
        <v>238</v>
      </c>
      <c r="B80" s="56" t="s">
        <v>213</v>
      </c>
      <c r="C80" s="57" t="s">
        <v>301</v>
      </c>
      <c r="D80" s="58">
        <v>404461</v>
      </c>
      <c r="E80" s="58">
        <v>404461</v>
      </c>
      <c r="F80" s="58">
        <v>314044.6</v>
      </c>
      <c r="G80" s="58" t="s">
        <v>47</v>
      </c>
      <c r="H80" s="58" t="s">
        <v>47</v>
      </c>
      <c r="I80" s="58">
        <v>314044.6</v>
      </c>
      <c r="J80" s="58">
        <v>90416.4</v>
      </c>
      <c r="K80" s="59">
        <v>90416.4</v>
      </c>
      <c r="L80" s="4"/>
    </row>
    <row r="81" spans="1:12" ht="36" customHeight="1">
      <c r="A81" s="55" t="s">
        <v>240</v>
      </c>
      <c r="B81" s="56" t="s">
        <v>213</v>
      </c>
      <c r="C81" s="57" t="s">
        <v>302</v>
      </c>
      <c r="D81" s="58">
        <v>404461</v>
      </c>
      <c r="E81" s="58">
        <v>404461</v>
      </c>
      <c r="F81" s="58">
        <v>314044.6</v>
      </c>
      <c r="G81" s="58" t="s">
        <v>47</v>
      </c>
      <c r="H81" s="58" t="s">
        <v>47</v>
      </c>
      <c r="I81" s="58">
        <v>314044.6</v>
      </c>
      <c r="J81" s="58">
        <v>90416.4</v>
      </c>
      <c r="K81" s="59">
        <v>90416.4</v>
      </c>
      <c r="L81" s="4"/>
    </row>
    <row r="82" spans="1:12" ht="15" customHeight="1">
      <c r="A82" s="55" t="s">
        <v>223</v>
      </c>
      <c r="B82" s="56" t="s">
        <v>213</v>
      </c>
      <c r="C82" s="57" t="s">
        <v>303</v>
      </c>
      <c r="D82" s="58">
        <v>620</v>
      </c>
      <c r="E82" s="58">
        <v>620</v>
      </c>
      <c r="F82" s="58">
        <v>603.42</v>
      </c>
      <c r="G82" s="58" t="s">
        <v>47</v>
      </c>
      <c r="H82" s="58" t="s">
        <v>47</v>
      </c>
      <c r="I82" s="58">
        <v>603.42</v>
      </c>
      <c r="J82" s="58">
        <v>16.58</v>
      </c>
      <c r="K82" s="59">
        <v>16.58</v>
      </c>
      <c r="L82" s="4"/>
    </row>
    <row r="83" spans="1:12" ht="15" customHeight="1">
      <c r="A83" s="55" t="s">
        <v>223</v>
      </c>
      <c r="B83" s="56" t="s">
        <v>213</v>
      </c>
      <c r="C83" s="57" t="s">
        <v>304</v>
      </c>
      <c r="D83" s="58">
        <v>620</v>
      </c>
      <c r="E83" s="58">
        <v>620</v>
      </c>
      <c r="F83" s="58">
        <v>603.42</v>
      </c>
      <c r="G83" s="58" t="s">
        <v>47</v>
      </c>
      <c r="H83" s="58" t="s">
        <v>47</v>
      </c>
      <c r="I83" s="58">
        <v>603.42</v>
      </c>
      <c r="J83" s="58">
        <v>16.58</v>
      </c>
      <c r="K83" s="59">
        <v>16.58</v>
      </c>
      <c r="L83" s="4"/>
    </row>
    <row r="84" spans="1:12" ht="15" customHeight="1">
      <c r="A84" s="55" t="s">
        <v>246</v>
      </c>
      <c r="B84" s="56" t="s">
        <v>213</v>
      </c>
      <c r="C84" s="57" t="s">
        <v>305</v>
      </c>
      <c r="D84" s="58">
        <v>80</v>
      </c>
      <c r="E84" s="58">
        <v>80</v>
      </c>
      <c r="F84" s="58">
        <v>73.42</v>
      </c>
      <c r="G84" s="58" t="s">
        <v>47</v>
      </c>
      <c r="H84" s="58" t="s">
        <v>47</v>
      </c>
      <c r="I84" s="58">
        <v>73.42</v>
      </c>
      <c r="J84" s="58">
        <v>6.58</v>
      </c>
      <c r="K84" s="59">
        <v>6.58</v>
      </c>
      <c r="L84" s="4"/>
    </row>
    <row r="85" spans="1:12" ht="15" customHeight="1">
      <c r="A85" s="55" t="s">
        <v>226</v>
      </c>
      <c r="B85" s="56" t="s">
        <v>213</v>
      </c>
      <c r="C85" s="57" t="s">
        <v>306</v>
      </c>
      <c r="D85" s="58">
        <v>540</v>
      </c>
      <c r="E85" s="58">
        <v>540</v>
      </c>
      <c r="F85" s="58">
        <v>530</v>
      </c>
      <c r="G85" s="58" t="s">
        <v>47</v>
      </c>
      <c r="H85" s="58" t="s">
        <v>47</v>
      </c>
      <c r="I85" s="58">
        <v>530</v>
      </c>
      <c r="J85" s="58">
        <v>10</v>
      </c>
      <c r="K85" s="59">
        <v>10</v>
      </c>
      <c r="L85" s="4"/>
    </row>
    <row r="86" spans="1:12" ht="36" customHeight="1">
      <c r="A86" s="55" t="s">
        <v>307</v>
      </c>
      <c r="B86" s="56" t="s">
        <v>213</v>
      </c>
      <c r="C86" s="57" t="s">
        <v>308</v>
      </c>
      <c r="D86" s="58">
        <v>15000</v>
      </c>
      <c r="E86" s="58">
        <v>15000</v>
      </c>
      <c r="F86" s="58">
        <v>15000</v>
      </c>
      <c r="G86" s="58" t="s">
        <v>47</v>
      </c>
      <c r="H86" s="58" t="s">
        <v>47</v>
      </c>
      <c r="I86" s="58">
        <v>15000</v>
      </c>
      <c r="J86" s="58">
        <v>0</v>
      </c>
      <c r="K86" s="59">
        <v>0</v>
      </c>
      <c r="L86" s="4"/>
    </row>
    <row r="87" spans="1:12" ht="15" customHeight="1">
      <c r="A87" s="55" t="s">
        <v>223</v>
      </c>
      <c r="B87" s="56" t="s">
        <v>213</v>
      </c>
      <c r="C87" s="57" t="s">
        <v>309</v>
      </c>
      <c r="D87" s="58">
        <v>15000</v>
      </c>
      <c r="E87" s="58">
        <v>15000</v>
      </c>
      <c r="F87" s="58">
        <v>15000</v>
      </c>
      <c r="G87" s="58" t="s">
        <v>47</v>
      </c>
      <c r="H87" s="58" t="s">
        <v>47</v>
      </c>
      <c r="I87" s="58">
        <v>15000</v>
      </c>
      <c r="J87" s="58">
        <v>0</v>
      </c>
      <c r="K87" s="59">
        <v>0</v>
      </c>
      <c r="L87" s="4"/>
    </row>
    <row r="88" spans="1:12" ht="15" customHeight="1">
      <c r="A88" s="55" t="s">
        <v>252</v>
      </c>
      <c r="B88" s="56" t="s">
        <v>213</v>
      </c>
      <c r="C88" s="57" t="s">
        <v>310</v>
      </c>
      <c r="D88" s="58">
        <v>15000</v>
      </c>
      <c r="E88" s="58">
        <v>15000</v>
      </c>
      <c r="F88" s="58">
        <v>15000</v>
      </c>
      <c r="G88" s="58" t="s">
        <v>47</v>
      </c>
      <c r="H88" s="58" t="s">
        <v>47</v>
      </c>
      <c r="I88" s="58">
        <v>15000</v>
      </c>
      <c r="J88" s="58">
        <v>0</v>
      </c>
      <c r="K88" s="59">
        <v>0</v>
      </c>
      <c r="L88" s="4"/>
    </row>
    <row r="89" spans="1:12" ht="108" customHeight="1">
      <c r="A89" s="55" t="s">
        <v>254</v>
      </c>
      <c r="B89" s="56" t="s">
        <v>213</v>
      </c>
      <c r="C89" s="57" t="s">
        <v>311</v>
      </c>
      <c r="D89" s="58">
        <v>15000</v>
      </c>
      <c r="E89" s="58">
        <v>15000</v>
      </c>
      <c r="F89" s="58">
        <v>15000</v>
      </c>
      <c r="G89" s="58" t="s">
        <v>47</v>
      </c>
      <c r="H89" s="58" t="s">
        <v>47</v>
      </c>
      <c r="I89" s="58">
        <v>15000</v>
      </c>
      <c r="J89" s="58">
        <v>0</v>
      </c>
      <c r="K89" s="58">
        <v>0</v>
      </c>
      <c r="L89" s="4"/>
    </row>
    <row r="90" spans="1:12" ht="19.5" customHeight="1">
      <c r="A90" s="147" t="s">
        <v>441</v>
      </c>
      <c r="B90" s="148" t="s">
        <v>213</v>
      </c>
      <c r="C90" s="149" t="s">
        <v>442</v>
      </c>
      <c r="D90" s="58">
        <f>D92</f>
        <v>164200</v>
      </c>
      <c r="E90" s="58">
        <f aca="true" t="shared" si="3" ref="E90:K90">E92</f>
        <v>164200</v>
      </c>
      <c r="F90" s="58">
        <f t="shared" si="3"/>
        <v>164200</v>
      </c>
      <c r="G90" s="58" t="str">
        <f t="shared" si="3"/>
        <v>-</v>
      </c>
      <c r="H90" s="58" t="str">
        <f t="shared" si="3"/>
        <v>-</v>
      </c>
      <c r="I90" s="58">
        <f t="shared" si="3"/>
        <v>164200</v>
      </c>
      <c r="J90" s="58">
        <f t="shared" si="3"/>
        <v>0</v>
      </c>
      <c r="K90" s="58">
        <f t="shared" si="3"/>
        <v>0</v>
      </c>
      <c r="L90" s="4"/>
    </row>
    <row r="91" spans="1:12" ht="20.25" customHeight="1">
      <c r="A91" s="147" t="s">
        <v>461</v>
      </c>
      <c r="B91" s="148" t="s">
        <v>213</v>
      </c>
      <c r="C91" s="149" t="s">
        <v>462</v>
      </c>
      <c r="D91" s="58">
        <v>164200</v>
      </c>
      <c r="E91" s="58">
        <v>164200</v>
      </c>
      <c r="F91" s="58">
        <v>164200</v>
      </c>
      <c r="G91" s="58" t="s">
        <v>47</v>
      </c>
      <c r="H91" s="58" t="s">
        <v>47</v>
      </c>
      <c r="I91" s="58">
        <v>164200</v>
      </c>
      <c r="J91" s="58">
        <v>0</v>
      </c>
      <c r="K91" s="58">
        <v>0</v>
      </c>
      <c r="L91" s="4"/>
    </row>
    <row r="92" spans="1:12" ht="36" customHeight="1">
      <c r="A92" s="55" t="s">
        <v>312</v>
      </c>
      <c r="B92" s="56" t="s">
        <v>213</v>
      </c>
      <c r="C92" s="57" t="s">
        <v>313</v>
      </c>
      <c r="D92" s="58">
        <v>164200</v>
      </c>
      <c r="E92" s="58">
        <v>164200</v>
      </c>
      <c r="F92" s="58">
        <v>164200</v>
      </c>
      <c r="G92" s="58" t="s">
        <v>47</v>
      </c>
      <c r="H92" s="58" t="s">
        <v>47</v>
      </c>
      <c r="I92" s="58">
        <v>164200</v>
      </c>
      <c r="J92" s="58">
        <v>0</v>
      </c>
      <c r="K92" s="58">
        <v>0</v>
      </c>
      <c r="L92" s="4"/>
    </row>
    <row r="93" spans="1:12" ht="60" customHeight="1">
      <c r="A93" s="55" t="s">
        <v>215</v>
      </c>
      <c r="B93" s="56" t="s">
        <v>213</v>
      </c>
      <c r="C93" s="57" t="s">
        <v>314</v>
      </c>
      <c r="D93" s="58">
        <v>164200</v>
      </c>
      <c r="E93" s="58">
        <v>164200</v>
      </c>
      <c r="F93" s="58">
        <v>164200</v>
      </c>
      <c r="G93" s="58" t="s">
        <v>47</v>
      </c>
      <c r="H93" s="58" t="s">
        <v>47</v>
      </c>
      <c r="I93" s="58">
        <v>164200</v>
      </c>
      <c r="J93" s="58">
        <v>0</v>
      </c>
      <c r="K93" s="58">
        <v>0</v>
      </c>
      <c r="L93" s="4"/>
    </row>
    <row r="94" spans="1:12" ht="36" customHeight="1">
      <c r="A94" s="55" t="s">
        <v>217</v>
      </c>
      <c r="B94" s="56" t="s">
        <v>213</v>
      </c>
      <c r="C94" s="57" t="s">
        <v>315</v>
      </c>
      <c r="D94" s="58">
        <v>164200</v>
      </c>
      <c r="E94" s="58">
        <v>164200</v>
      </c>
      <c r="F94" s="58">
        <v>164200</v>
      </c>
      <c r="G94" s="58" t="s">
        <v>47</v>
      </c>
      <c r="H94" s="58" t="s">
        <v>47</v>
      </c>
      <c r="I94" s="58">
        <v>164200</v>
      </c>
      <c r="J94" s="58">
        <v>0</v>
      </c>
      <c r="K94" s="58">
        <v>0</v>
      </c>
      <c r="L94" s="4"/>
    </row>
    <row r="95" spans="1:12" ht="24" customHeight="1">
      <c r="A95" s="55" t="s">
        <v>219</v>
      </c>
      <c r="B95" s="56" t="s">
        <v>213</v>
      </c>
      <c r="C95" s="57" t="s">
        <v>316</v>
      </c>
      <c r="D95" s="58">
        <v>126662.88</v>
      </c>
      <c r="E95" s="58">
        <v>126662.88</v>
      </c>
      <c r="F95" s="58">
        <v>126662.88</v>
      </c>
      <c r="G95" s="58" t="s">
        <v>47</v>
      </c>
      <c r="H95" s="58" t="s">
        <v>47</v>
      </c>
      <c r="I95" s="58">
        <v>126662.88</v>
      </c>
      <c r="J95" s="58">
        <v>0</v>
      </c>
      <c r="K95" s="58">
        <v>0</v>
      </c>
      <c r="L95" s="4"/>
    </row>
    <row r="96" spans="1:12" ht="60" customHeight="1">
      <c r="A96" s="55" t="s">
        <v>221</v>
      </c>
      <c r="B96" s="56" t="s">
        <v>213</v>
      </c>
      <c r="C96" s="57" t="s">
        <v>317</v>
      </c>
      <c r="D96" s="58">
        <v>37537.12</v>
      </c>
      <c r="E96" s="58">
        <v>37537.12</v>
      </c>
      <c r="F96" s="58">
        <v>37537.12</v>
      </c>
      <c r="G96" s="58" t="s">
        <v>47</v>
      </c>
      <c r="H96" s="58" t="s">
        <v>47</v>
      </c>
      <c r="I96" s="58">
        <v>37537.12</v>
      </c>
      <c r="J96" s="58">
        <v>0</v>
      </c>
      <c r="K96" s="58">
        <v>0</v>
      </c>
      <c r="L96" s="4"/>
    </row>
    <row r="97" spans="1:12" ht="21" customHeight="1">
      <c r="A97" s="147" t="s">
        <v>443</v>
      </c>
      <c r="B97" s="148" t="s">
        <v>213</v>
      </c>
      <c r="C97" s="149" t="s">
        <v>444</v>
      </c>
      <c r="D97" s="58">
        <f>D98</f>
        <v>285568</v>
      </c>
      <c r="E97" s="58">
        <f aca="true" t="shared" si="4" ref="E97:K97">E98</f>
        <v>285568</v>
      </c>
      <c r="F97" s="58">
        <f t="shared" si="4"/>
        <v>205251</v>
      </c>
      <c r="G97" s="58" t="str">
        <f t="shared" si="4"/>
        <v>-</v>
      </c>
      <c r="H97" s="58" t="str">
        <f t="shared" si="4"/>
        <v>-</v>
      </c>
      <c r="I97" s="58">
        <f t="shared" si="4"/>
        <v>205251</v>
      </c>
      <c r="J97" s="58">
        <f t="shared" si="4"/>
        <v>80317</v>
      </c>
      <c r="K97" s="58">
        <f t="shared" si="4"/>
        <v>80317</v>
      </c>
      <c r="L97" s="4"/>
    </row>
    <row r="98" spans="1:12" ht="15" customHeight="1">
      <c r="A98" s="55" t="s">
        <v>318</v>
      </c>
      <c r="B98" s="56" t="s">
        <v>213</v>
      </c>
      <c r="C98" s="57" t="s">
        <v>319</v>
      </c>
      <c r="D98" s="58">
        <v>285568</v>
      </c>
      <c r="E98" s="58">
        <v>285568</v>
      </c>
      <c r="F98" s="58">
        <v>205251</v>
      </c>
      <c r="G98" s="58" t="s">
        <v>47</v>
      </c>
      <c r="H98" s="58" t="s">
        <v>47</v>
      </c>
      <c r="I98" s="58">
        <v>205251</v>
      </c>
      <c r="J98" s="58">
        <v>80317</v>
      </c>
      <c r="K98" s="59">
        <v>80317</v>
      </c>
      <c r="L98" s="4"/>
    </row>
    <row r="99" spans="1:12" ht="36" customHeight="1">
      <c r="A99" s="55" t="s">
        <v>236</v>
      </c>
      <c r="B99" s="56" t="s">
        <v>213</v>
      </c>
      <c r="C99" s="57" t="s">
        <v>320</v>
      </c>
      <c r="D99" s="58">
        <v>285568</v>
      </c>
      <c r="E99" s="58">
        <v>285568</v>
      </c>
      <c r="F99" s="58">
        <v>205251</v>
      </c>
      <c r="G99" s="58" t="s">
        <v>47</v>
      </c>
      <c r="H99" s="58" t="s">
        <v>47</v>
      </c>
      <c r="I99" s="58">
        <v>205251</v>
      </c>
      <c r="J99" s="58">
        <v>80317</v>
      </c>
      <c r="K99" s="59">
        <v>80317</v>
      </c>
      <c r="L99" s="4"/>
    </row>
    <row r="100" spans="1:12" ht="36" customHeight="1">
      <c r="A100" s="55" t="s">
        <v>238</v>
      </c>
      <c r="B100" s="56" t="s">
        <v>213</v>
      </c>
      <c r="C100" s="57" t="s">
        <v>321</v>
      </c>
      <c r="D100" s="58">
        <v>285568</v>
      </c>
      <c r="E100" s="58">
        <v>285568</v>
      </c>
      <c r="F100" s="58">
        <v>205251</v>
      </c>
      <c r="G100" s="58" t="s">
        <v>47</v>
      </c>
      <c r="H100" s="58" t="s">
        <v>47</v>
      </c>
      <c r="I100" s="58">
        <v>205251</v>
      </c>
      <c r="J100" s="58">
        <v>80317</v>
      </c>
      <c r="K100" s="59">
        <v>80317</v>
      </c>
      <c r="L100" s="4"/>
    </row>
    <row r="101" spans="1:12" ht="36" customHeight="1">
      <c r="A101" s="55" t="s">
        <v>240</v>
      </c>
      <c r="B101" s="56" t="s">
        <v>213</v>
      </c>
      <c r="C101" s="57" t="s">
        <v>322</v>
      </c>
      <c r="D101" s="58">
        <v>285568</v>
      </c>
      <c r="E101" s="58">
        <v>285568</v>
      </c>
      <c r="F101" s="58">
        <v>205251</v>
      </c>
      <c r="G101" s="58" t="s">
        <v>47</v>
      </c>
      <c r="H101" s="58" t="s">
        <v>47</v>
      </c>
      <c r="I101" s="58">
        <v>205251</v>
      </c>
      <c r="J101" s="58">
        <v>80317</v>
      </c>
      <c r="K101" s="59">
        <v>80317</v>
      </c>
      <c r="L101" s="4"/>
    </row>
    <row r="102" spans="1:12" ht="24" customHeight="1">
      <c r="A102" s="147" t="s">
        <v>445</v>
      </c>
      <c r="B102" s="148" t="s">
        <v>213</v>
      </c>
      <c r="C102" s="149" t="s">
        <v>446</v>
      </c>
      <c r="D102" s="58">
        <f>D103+D107+D111+D115+D120+D124+D128</f>
        <v>3076448.12</v>
      </c>
      <c r="E102" s="58">
        <f aca="true" t="shared" si="5" ref="E102:K102">E103+E107+E111+E115+E120+E124+E128</f>
        <v>3076448.12</v>
      </c>
      <c r="F102" s="58">
        <f t="shared" si="5"/>
        <v>3011183.9099999997</v>
      </c>
      <c r="G102" s="58"/>
      <c r="H102" s="58"/>
      <c r="I102" s="58">
        <f t="shared" si="5"/>
        <v>3011183.9099999997</v>
      </c>
      <c r="J102" s="58">
        <f t="shared" si="5"/>
        <v>65264.21</v>
      </c>
      <c r="K102" s="58">
        <f t="shared" si="5"/>
        <v>65264.21</v>
      </c>
      <c r="L102" s="4"/>
    </row>
    <row r="103" spans="1:12" ht="24" customHeight="1">
      <c r="A103" s="55" t="s">
        <v>323</v>
      </c>
      <c r="B103" s="56" t="s">
        <v>213</v>
      </c>
      <c r="C103" s="57" t="s">
        <v>324</v>
      </c>
      <c r="D103" s="58">
        <v>111330</v>
      </c>
      <c r="E103" s="58">
        <v>111330</v>
      </c>
      <c r="F103" s="58">
        <v>111329.6</v>
      </c>
      <c r="G103" s="58" t="s">
        <v>47</v>
      </c>
      <c r="H103" s="58" t="s">
        <v>47</v>
      </c>
      <c r="I103" s="58">
        <v>111329.6</v>
      </c>
      <c r="J103" s="58">
        <v>0.4</v>
      </c>
      <c r="K103" s="59">
        <v>0.4</v>
      </c>
      <c r="L103" s="4"/>
    </row>
    <row r="104" spans="1:12" ht="36" customHeight="1">
      <c r="A104" s="55" t="s">
        <v>236</v>
      </c>
      <c r="B104" s="56" t="s">
        <v>213</v>
      </c>
      <c r="C104" s="57" t="s">
        <v>325</v>
      </c>
      <c r="D104" s="58">
        <v>111330</v>
      </c>
      <c r="E104" s="58">
        <v>111330</v>
      </c>
      <c r="F104" s="58">
        <v>111329.6</v>
      </c>
      <c r="G104" s="58" t="s">
        <v>47</v>
      </c>
      <c r="H104" s="58" t="s">
        <v>47</v>
      </c>
      <c r="I104" s="58">
        <v>111329.6</v>
      </c>
      <c r="J104" s="58">
        <v>0.4</v>
      </c>
      <c r="K104" s="59">
        <v>0.4</v>
      </c>
      <c r="L104" s="4"/>
    </row>
    <row r="105" spans="1:12" ht="36" customHeight="1">
      <c r="A105" s="55" t="s">
        <v>238</v>
      </c>
      <c r="B105" s="56" t="s">
        <v>213</v>
      </c>
      <c r="C105" s="57" t="s">
        <v>326</v>
      </c>
      <c r="D105" s="58">
        <v>111330</v>
      </c>
      <c r="E105" s="58">
        <v>111330</v>
      </c>
      <c r="F105" s="58">
        <v>111329.6</v>
      </c>
      <c r="G105" s="58" t="s">
        <v>47</v>
      </c>
      <c r="H105" s="58" t="s">
        <v>47</v>
      </c>
      <c r="I105" s="58">
        <v>111329.6</v>
      </c>
      <c r="J105" s="58">
        <v>0.4</v>
      </c>
      <c r="K105" s="59">
        <v>0.4</v>
      </c>
      <c r="L105" s="4"/>
    </row>
    <row r="106" spans="1:12" ht="36" customHeight="1">
      <c r="A106" s="55" t="s">
        <v>240</v>
      </c>
      <c r="B106" s="56" t="s">
        <v>213</v>
      </c>
      <c r="C106" s="57" t="s">
        <v>327</v>
      </c>
      <c r="D106" s="58">
        <v>111330</v>
      </c>
      <c r="E106" s="58">
        <v>111330</v>
      </c>
      <c r="F106" s="58">
        <v>111329.6</v>
      </c>
      <c r="G106" s="58" t="s">
        <v>47</v>
      </c>
      <c r="H106" s="58" t="s">
        <v>47</v>
      </c>
      <c r="I106" s="58">
        <v>111329.6</v>
      </c>
      <c r="J106" s="58">
        <v>0.4</v>
      </c>
      <c r="K106" s="59">
        <v>0.4</v>
      </c>
      <c r="L106" s="4"/>
    </row>
    <row r="107" spans="1:12" ht="24" customHeight="1">
      <c r="A107" s="55" t="s">
        <v>328</v>
      </c>
      <c r="B107" s="56" t="s">
        <v>213</v>
      </c>
      <c r="C107" s="57" t="s">
        <v>329</v>
      </c>
      <c r="D107" s="58">
        <v>38980</v>
      </c>
      <c r="E107" s="58">
        <v>38980</v>
      </c>
      <c r="F107" s="58">
        <v>38757.3</v>
      </c>
      <c r="G107" s="58" t="s">
        <v>47</v>
      </c>
      <c r="H107" s="58" t="s">
        <v>47</v>
      </c>
      <c r="I107" s="58">
        <v>38757.3</v>
      </c>
      <c r="J107" s="58">
        <v>222.7</v>
      </c>
      <c r="K107" s="59">
        <v>222.7</v>
      </c>
      <c r="L107" s="4"/>
    </row>
    <row r="108" spans="1:12" ht="36" customHeight="1">
      <c r="A108" s="55" t="s">
        <v>236</v>
      </c>
      <c r="B108" s="56" t="s">
        <v>213</v>
      </c>
      <c r="C108" s="57" t="s">
        <v>330</v>
      </c>
      <c r="D108" s="58">
        <v>38980</v>
      </c>
      <c r="E108" s="58">
        <v>38980</v>
      </c>
      <c r="F108" s="58">
        <v>38757.3</v>
      </c>
      <c r="G108" s="58" t="s">
        <v>47</v>
      </c>
      <c r="H108" s="58" t="s">
        <v>47</v>
      </c>
      <c r="I108" s="58">
        <v>38757.3</v>
      </c>
      <c r="J108" s="58">
        <v>222.7</v>
      </c>
      <c r="K108" s="59">
        <v>222.7</v>
      </c>
      <c r="L108" s="4"/>
    </row>
    <row r="109" spans="1:12" ht="36" customHeight="1">
      <c r="A109" s="55" t="s">
        <v>238</v>
      </c>
      <c r="B109" s="56" t="s">
        <v>213</v>
      </c>
      <c r="C109" s="57" t="s">
        <v>331</v>
      </c>
      <c r="D109" s="58">
        <v>38980</v>
      </c>
      <c r="E109" s="58">
        <v>38980</v>
      </c>
      <c r="F109" s="58">
        <v>38757.3</v>
      </c>
      <c r="G109" s="58" t="s">
        <v>47</v>
      </c>
      <c r="H109" s="58" t="s">
        <v>47</v>
      </c>
      <c r="I109" s="58">
        <v>38757.3</v>
      </c>
      <c r="J109" s="58">
        <v>222.7</v>
      </c>
      <c r="K109" s="59">
        <v>222.7</v>
      </c>
      <c r="L109" s="4"/>
    </row>
    <row r="110" spans="1:12" ht="36" customHeight="1">
      <c r="A110" s="55" t="s">
        <v>240</v>
      </c>
      <c r="B110" s="56" t="s">
        <v>213</v>
      </c>
      <c r="C110" s="57" t="s">
        <v>332</v>
      </c>
      <c r="D110" s="58">
        <v>38980</v>
      </c>
      <c r="E110" s="58">
        <v>38980</v>
      </c>
      <c r="F110" s="58">
        <v>38757.3</v>
      </c>
      <c r="G110" s="58" t="s">
        <v>47</v>
      </c>
      <c r="H110" s="58" t="s">
        <v>47</v>
      </c>
      <c r="I110" s="58">
        <v>38757.3</v>
      </c>
      <c r="J110" s="58">
        <v>222.7</v>
      </c>
      <c r="K110" s="59">
        <v>222.7</v>
      </c>
      <c r="L110" s="4"/>
    </row>
    <row r="111" spans="1:12" ht="48" customHeight="1">
      <c r="A111" s="55" t="s">
        <v>333</v>
      </c>
      <c r="B111" s="56" t="s">
        <v>213</v>
      </c>
      <c r="C111" s="57" t="s">
        <v>334</v>
      </c>
      <c r="D111" s="58">
        <v>2500000</v>
      </c>
      <c r="E111" s="58">
        <v>2500000</v>
      </c>
      <c r="F111" s="58">
        <v>2500000</v>
      </c>
      <c r="G111" s="58" t="s">
        <v>47</v>
      </c>
      <c r="H111" s="58" t="s">
        <v>47</v>
      </c>
      <c r="I111" s="58">
        <v>2500000</v>
      </c>
      <c r="J111" s="58">
        <v>0</v>
      </c>
      <c r="K111" s="58">
        <v>0</v>
      </c>
      <c r="L111" s="4"/>
    </row>
    <row r="112" spans="1:12" ht="36" customHeight="1">
      <c r="A112" s="55" t="s">
        <v>236</v>
      </c>
      <c r="B112" s="56" t="s">
        <v>213</v>
      </c>
      <c r="C112" s="57" t="s">
        <v>335</v>
      </c>
      <c r="D112" s="58">
        <v>2500000</v>
      </c>
      <c r="E112" s="58">
        <v>2500000</v>
      </c>
      <c r="F112" s="58">
        <v>2500000</v>
      </c>
      <c r="G112" s="58" t="s">
        <v>47</v>
      </c>
      <c r="H112" s="58" t="s">
        <v>47</v>
      </c>
      <c r="I112" s="58">
        <v>2500000</v>
      </c>
      <c r="J112" s="58">
        <v>0</v>
      </c>
      <c r="K112" s="58">
        <v>0</v>
      </c>
      <c r="L112" s="4"/>
    </row>
    <row r="113" spans="1:12" ht="36" customHeight="1">
      <c r="A113" s="55" t="s">
        <v>238</v>
      </c>
      <c r="B113" s="56" t="s">
        <v>213</v>
      </c>
      <c r="C113" s="57" t="s">
        <v>336</v>
      </c>
      <c r="D113" s="58">
        <v>2500000</v>
      </c>
      <c r="E113" s="58">
        <v>2500000</v>
      </c>
      <c r="F113" s="58">
        <v>2500000</v>
      </c>
      <c r="G113" s="58" t="s">
        <v>47</v>
      </c>
      <c r="H113" s="58" t="s">
        <v>47</v>
      </c>
      <c r="I113" s="58">
        <v>2500000</v>
      </c>
      <c r="J113" s="58">
        <v>0</v>
      </c>
      <c r="K113" s="58">
        <v>0</v>
      </c>
      <c r="L113" s="4"/>
    </row>
    <row r="114" spans="1:12" ht="36" customHeight="1">
      <c r="A114" s="55" t="s">
        <v>337</v>
      </c>
      <c r="B114" s="56" t="s">
        <v>213</v>
      </c>
      <c r="C114" s="57" t="s">
        <v>338</v>
      </c>
      <c r="D114" s="58">
        <v>2500000</v>
      </c>
      <c r="E114" s="58">
        <v>2500000</v>
      </c>
      <c r="F114" s="58">
        <v>2500000</v>
      </c>
      <c r="G114" s="58" t="s">
        <v>47</v>
      </c>
      <c r="H114" s="58" t="s">
        <v>47</v>
      </c>
      <c r="I114" s="58">
        <v>2500000</v>
      </c>
      <c r="J114" s="58">
        <v>0</v>
      </c>
      <c r="K114" s="58">
        <v>0</v>
      </c>
      <c r="L114" s="4"/>
    </row>
    <row r="115" spans="1:12" ht="60" customHeight="1">
      <c r="A115" s="55" t="s">
        <v>339</v>
      </c>
      <c r="B115" s="56" t="s">
        <v>213</v>
      </c>
      <c r="C115" s="57" t="s">
        <v>340</v>
      </c>
      <c r="D115" s="58">
        <v>133083</v>
      </c>
      <c r="E115" s="58">
        <v>133083</v>
      </c>
      <c r="F115" s="58">
        <v>133083</v>
      </c>
      <c r="G115" s="58" t="s">
        <v>47</v>
      </c>
      <c r="H115" s="58" t="s">
        <v>47</v>
      </c>
      <c r="I115" s="58">
        <v>133083</v>
      </c>
      <c r="J115" s="58">
        <v>0</v>
      </c>
      <c r="K115" s="58">
        <v>0</v>
      </c>
      <c r="L115" s="4"/>
    </row>
    <row r="116" spans="1:12" ht="36" customHeight="1">
      <c r="A116" s="55" t="s">
        <v>236</v>
      </c>
      <c r="B116" s="56" t="s">
        <v>213</v>
      </c>
      <c r="C116" s="57" t="s">
        <v>341</v>
      </c>
      <c r="D116" s="58">
        <v>133083</v>
      </c>
      <c r="E116" s="58">
        <v>133083</v>
      </c>
      <c r="F116" s="58">
        <v>133083</v>
      </c>
      <c r="G116" s="58" t="s">
        <v>47</v>
      </c>
      <c r="H116" s="58" t="s">
        <v>47</v>
      </c>
      <c r="I116" s="58">
        <v>133083</v>
      </c>
      <c r="J116" s="58">
        <v>0</v>
      </c>
      <c r="K116" s="58">
        <v>0</v>
      </c>
      <c r="L116" s="4"/>
    </row>
    <row r="117" spans="1:12" ht="36" customHeight="1">
      <c r="A117" s="55" t="s">
        <v>238</v>
      </c>
      <c r="B117" s="56" t="s">
        <v>213</v>
      </c>
      <c r="C117" s="57" t="s">
        <v>342</v>
      </c>
      <c r="D117" s="58">
        <v>133083</v>
      </c>
      <c r="E117" s="58">
        <v>133083</v>
      </c>
      <c r="F117" s="58">
        <v>133083</v>
      </c>
      <c r="G117" s="58" t="s">
        <v>47</v>
      </c>
      <c r="H117" s="58" t="s">
        <v>47</v>
      </c>
      <c r="I117" s="58">
        <v>133083</v>
      </c>
      <c r="J117" s="58">
        <v>0</v>
      </c>
      <c r="K117" s="58">
        <v>0</v>
      </c>
      <c r="L117" s="4"/>
    </row>
    <row r="118" spans="1:12" ht="36" customHeight="1">
      <c r="A118" s="55" t="s">
        <v>337</v>
      </c>
      <c r="B118" s="56" t="s">
        <v>213</v>
      </c>
      <c r="C118" s="57" t="s">
        <v>343</v>
      </c>
      <c r="D118" s="58">
        <v>125283</v>
      </c>
      <c r="E118" s="58">
        <v>125283</v>
      </c>
      <c r="F118" s="58">
        <v>125283</v>
      </c>
      <c r="G118" s="58" t="s">
        <v>47</v>
      </c>
      <c r="H118" s="58" t="s">
        <v>47</v>
      </c>
      <c r="I118" s="58">
        <v>125283</v>
      </c>
      <c r="J118" s="58">
        <v>0</v>
      </c>
      <c r="K118" s="58">
        <v>0</v>
      </c>
      <c r="L118" s="4"/>
    </row>
    <row r="119" spans="1:12" ht="36" customHeight="1">
      <c r="A119" s="55" t="s">
        <v>240</v>
      </c>
      <c r="B119" s="56" t="s">
        <v>213</v>
      </c>
      <c r="C119" s="57" t="s">
        <v>344</v>
      </c>
      <c r="D119" s="58">
        <v>7800</v>
      </c>
      <c r="E119" s="58">
        <v>7800</v>
      </c>
      <c r="F119" s="58">
        <v>7800</v>
      </c>
      <c r="G119" s="58" t="s">
        <v>47</v>
      </c>
      <c r="H119" s="58" t="s">
        <v>47</v>
      </c>
      <c r="I119" s="58">
        <v>7800</v>
      </c>
      <c r="J119" s="58">
        <v>0</v>
      </c>
      <c r="K119" s="58">
        <v>0</v>
      </c>
      <c r="L119" s="4"/>
    </row>
    <row r="120" spans="1:12" ht="36" customHeight="1">
      <c r="A120" s="55" t="s">
        <v>249</v>
      </c>
      <c r="B120" s="56" t="s">
        <v>213</v>
      </c>
      <c r="C120" s="57" t="s">
        <v>345</v>
      </c>
      <c r="D120" s="58">
        <v>2000</v>
      </c>
      <c r="E120" s="58">
        <v>2000</v>
      </c>
      <c r="F120" s="58">
        <v>2000</v>
      </c>
      <c r="G120" s="58" t="s">
        <v>47</v>
      </c>
      <c r="H120" s="58" t="s">
        <v>47</v>
      </c>
      <c r="I120" s="58">
        <v>2000</v>
      </c>
      <c r="J120" s="58">
        <v>0</v>
      </c>
      <c r="K120" s="58">
        <v>0</v>
      </c>
      <c r="L120" s="4"/>
    </row>
    <row r="121" spans="1:12" ht="15" customHeight="1">
      <c r="A121" s="55" t="s">
        <v>223</v>
      </c>
      <c r="B121" s="56" t="s">
        <v>213</v>
      </c>
      <c r="C121" s="57" t="s">
        <v>346</v>
      </c>
      <c r="D121" s="58">
        <v>2000</v>
      </c>
      <c r="E121" s="58">
        <v>2000</v>
      </c>
      <c r="F121" s="58">
        <v>2000</v>
      </c>
      <c r="G121" s="58" t="s">
        <v>47</v>
      </c>
      <c r="H121" s="58" t="s">
        <v>47</v>
      </c>
      <c r="I121" s="58">
        <v>2000</v>
      </c>
      <c r="J121" s="58">
        <v>0</v>
      </c>
      <c r="K121" s="58">
        <v>0</v>
      </c>
      <c r="L121" s="4"/>
    </row>
    <row r="122" spans="1:12" ht="15" customHeight="1">
      <c r="A122" s="55" t="s">
        <v>252</v>
      </c>
      <c r="B122" s="56" t="s">
        <v>213</v>
      </c>
      <c r="C122" s="57" t="s">
        <v>347</v>
      </c>
      <c r="D122" s="58">
        <v>2000</v>
      </c>
      <c r="E122" s="58">
        <v>2000</v>
      </c>
      <c r="F122" s="58">
        <v>2000</v>
      </c>
      <c r="G122" s="58" t="s">
        <v>47</v>
      </c>
      <c r="H122" s="58" t="s">
        <v>47</v>
      </c>
      <c r="I122" s="58">
        <v>2000</v>
      </c>
      <c r="J122" s="58">
        <v>0</v>
      </c>
      <c r="K122" s="58">
        <v>0</v>
      </c>
      <c r="L122" s="4"/>
    </row>
    <row r="123" spans="1:12" ht="108" customHeight="1">
      <c r="A123" s="55" t="s">
        <v>254</v>
      </c>
      <c r="B123" s="56" t="s">
        <v>213</v>
      </c>
      <c r="C123" s="57" t="s">
        <v>348</v>
      </c>
      <c r="D123" s="58">
        <v>2000</v>
      </c>
      <c r="E123" s="58">
        <v>2000</v>
      </c>
      <c r="F123" s="58">
        <v>2000</v>
      </c>
      <c r="G123" s="58" t="s">
        <v>47</v>
      </c>
      <c r="H123" s="58" t="s">
        <v>47</v>
      </c>
      <c r="I123" s="58">
        <v>2000</v>
      </c>
      <c r="J123" s="58">
        <v>0</v>
      </c>
      <c r="K123" s="58">
        <v>0</v>
      </c>
      <c r="L123" s="4"/>
    </row>
    <row r="124" spans="1:12" ht="15" customHeight="1">
      <c r="A124" s="55" t="s">
        <v>349</v>
      </c>
      <c r="B124" s="56" t="s">
        <v>213</v>
      </c>
      <c r="C124" s="57" t="s">
        <v>350</v>
      </c>
      <c r="D124" s="58">
        <v>248877</v>
      </c>
      <c r="E124" s="58">
        <v>248877</v>
      </c>
      <c r="F124" s="58">
        <v>183836.49</v>
      </c>
      <c r="G124" s="58" t="s">
        <v>47</v>
      </c>
      <c r="H124" s="58" t="s">
        <v>47</v>
      </c>
      <c r="I124" s="58">
        <v>183836.49</v>
      </c>
      <c r="J124" s="58">
        <v>65040.51</v>
      </c>
      <c r="K124" s="59">
        <v>65040.51</v>
      </c>
      <c r="L124" s="4"/>
    </row>
    <row r="125" spans="1:12" ht="36" customHeight="1">
      <c r="A125" s="55" t="s">
        <v>236</v>
      </c>
      <c r="B125" s="56" t="s">
        <v>213</v>
      </c>
      <c r="C125" s="57" t="s">
        <v>351</v>
      </c>
      <c r="D125" s="58">
        <v>248877</v>
      </c>
      <c r="E125" s="58">
        <v>248877</v>
      </c>
      <c r="F125" s="58">
        <v>183836.49</v>
      </c>
      <c r="G125" s="58" t="s">
        <v>47</v>
      </c>
      <c r="H125" s="58" t="s">
        <v>47</v>
      </c>
      <c r="I125" s="58">
        <v>183836.49</v>
      </c>
      <c r="J125" s="58">
        <v>65040.51</v>
      </c>
      <c r="K125" s="59">
        <v>65040.51</v>
      </c>
      <c r="L125" s="4"/>
    </row>
    <row r="126" spans="1:12" ht="36" customHeight="1">
      <c r="A126" s="55" t="s">
        <v>238</v>
      </c>
      <c r="B126" s="56" t="s">
        <v>213</v>
      </c>
      <c r="C126" s="57" t="s">
        <v>352</v>
      </c>
      <c r="D126" s="58">
        <v>248877</v>
      </c>
      <c r="E126" s="58">
        <v>248877</v>
      </c>
      <c r="F126" s="58">
        <v>183836.49</v>
      </c>
      <c r="G126" s="58" t="s">
        <v>47</v>
      </c>
      <c r="H126" s="58" t="s">
        <v>47</v>
      </c>
      <c r="I126" s="58">
        <v>183836.49</v>
      </c>
      <c r="J126" s="58">
        <v>65040.51</v>
      </c>
      <c r="K126" s="59">
        <v>65040.51</v>
      </c>
      <c r="L126" s="4"/>
    </row>
    <row r="127" spans="1:12" ht="36" customHeight="1">
      <c r="A127" s="55" t="s">
        <v>240</v>
      </c>
      <c r="B127" s="56" t="s">
        <v>213</v>
      </c>
      <c r="C127" s="57" t="s">
        <v>353</v>
      </c>
      <c r="D127" s="58">
        <v>248877</v>
      </c>
      <c r="E127" s="58">
        <v>248877</v>
      </c>
      <c r="F127" s="58">
        <v>183836.49</v>
      </c>
      <c r="G127" s="58" t="s">
        <v>47</v>
      </c>
      <c r="H127" s="58" t="s">
        <v>47</v>
      </c>
      <c r="I127" s="58">
        <v>183836.49</v>
      </c>
      <c r="J127" s="58">
        <v>65040.51</v>
      </c>
      <c r="K127" s="59">
        <v>65040.51</v>
      </c>
      <c r="L127" s="4"/>
    </row>
    <row r="128" spans="1:12" ht="24" customHeight="1">
      <c r="A128" s="55" t="s">
        <v>354</v>
      </c>
      <c r="B128" s="56" t="s">
        <v>213</v>
      </c>
      <c r="C128" s="57" t="s">
        <v>355</v>
      </c>
      <c r="D128" s="58">
        <v>42178.12</v>
      </c>
      <c r="E128" s="58">
        <v>42178.12</v>
      </c>
      <c r="F128" s="58">
        <v>42177.52</v>
      </c>
      <c r="G128" s="58" t="s">
        <v>47</v>
      </c>
      <c r="H128" s="58" t="s">
        <v>47</v>
      </c>
      <c r="I128" s="58">
        <v>42177.52</v>
      </c>
      <c r="J128" s="58">
        <v>0.6</v>
      </c>
      <c r="K128" s="59">
        <v>0.6</v>
      </c>
      <c r="L128" s="4"/>
    </row>
    <row r="129" spans="1:12" ht="36" customHeight="1">
      <c r="A129" s="55" t="s">
        <v>236</v>
      </c>
      <c r="B129" s="56" t="s">
        <v>213</v>
      </c>
      <c r="C129" s="57" t="s">
        <v>356</v>
      </c>
      <c r="D129" s="58">
        <v>42178.12</v>
      </c>
      <c r="E129" s="58">
        <v>42178.12</v>
      </c>
      <c r="F129" s="58">
        <v>42177.52</v>
      </c>
      <c r="G129" s="58" t="s">
        <v>47</v>
      </c>
      <c r="H129" s="58" t="s">
        <v>47</v>
      </c>
      <c r="I129" s="58">
        <v>42177.52</v>
      </c>
      <c r="J129" s="58">
        <v>0.6</v>
      </c>
      <c r="K129" s="59">
        <v>0.6</v>
      </c>
      <c r="L129" s="4"/>
    </row>
    <row r="130" spans="1:12" ht="36" customHeight="1">
      <c r="A130" s="55" t="s">
        <v>238</v>
      </c>
      <c r="B130" s="56" t="s">
        <v>213</v>
      </c>
      <c r="C130" s="57" t="s">
        <v>357</v>
      </c>
      <c r="D130" s="58">
        <v>42178.12</v>
      </c>
      <c r="E130" s="58">
        <v>42178.12</v>
      </c>
      <c r="F130" s="58">
        <v>42177.52</v>
      </c>
      <c r="G130" s="58" t="s">
        <v>47</v>
      </c>
      <c r="H130" s="58" t="s">
        <v>47</v>
      </c>
      <c r="I130" s="58">
        <v>42177.52</v>
      </c>
      <c r="J130" s="58">
        <v>0.6</v>
      </c>
      <c r="K130" s="59">
        <v>0.6</v>
      </c>
      <c r="L130" s="4"/>
    </row>
    <row r="131" spans="1:12" ht="36" customHeight="1">
      <c r="A131" s="55" t="s">
        <v>240</v>
      </c>
      <c r="B131" s="56" t="s">
        <v>213</v>
      </c>
      <c r="C131" s="57" t="s">
        <v>358</v>
      </c>
      <c r="D131" s="58">
        <v>42178.12</v>
      </c>
      <c r="E131" s="58">
        <v>42178.12</v>
      </c>
      <c r="F131" s="58">
        <v>42177.52</v>
      </c>
      <c r="G131" s="58" t="s">
        <v>47</v>
      </c>
      <c r="H131" s="58" t="s">
        <v>47</v>
      </c>
      <c r="I131" s="58">
        <v>42177.52</v>
      </c>
      <c r="J131" s="58">
        <v>0.6</v>
      </c>
      <c r="K131" s="59">
        <v>0.6</v>
      </c>
      <c r="L131" s="4"/>
    </row>
    <row r="132" spans="1:12" ht="19.5" customHeight="1">
      <c r="A132" s="147" t="s">
        <v>447</v>
      </c>
      <c r="B132" s="148" t="s">
        <v>213</v>
      </c>
      <c r="C132" s="149" t="s">
        <v>448</v>
      </c>
      <c r="D132" s="58">
        <v>86446.64</v>
      </c>
      <c r="E132" s="58">
        <v>86446.64</v>
      </c>
      <c r="F132" s="58">
        <v>44961.24</v>
      </c>
      <c r="G132" s="58" t="s">
        <v>47</v>
      </c>
      <c r="H132" s="58" t="s">
        <v>47</v>
      </c>
      <c r="I132" s="58">
        <v>44961.24</v>
      </c>
      <c r="J132" s="58">
        <v>41485.4</v>
      </c>
      <c r="K132" s="59">
        <v>41485.4</v>
      </c>
      <c r="L132" s="4"/>
    </row>
    <row r="133" spans="1:12" ht="20.25" customHeight="1">
      <c r="A133" s="147" t="s">
        <v>449</v>
      </c>
      <c r="B133" s="148" t="s">
        <v>213</v>
      </c>
      <c r="C133" s="149" t="s">
        <v>450</v>
      </c>
      <c r="D133" s="58">
        <v>86446.64</v>
      </c>
      <c r="E133" s="58">
        <v>86446.64</v>
      </c>
      <c r="F133" s="58">
        <v>44961.24</v>
      </c>
      <c r="G133" s="58" t="s">
        <v>47</v>
      </c>
      <c r="H133" s="58" t="s">
        <v>47</v>
      </c>
      <c r="I133" s="58">
        <v>44961.24</v>
      </c>
      <c r="J133" s="58">
        <v>41485.4</v>
      </c>
      <c r="K133" s="59">
        <v>41485.4</v>
      </c>
      <c r="L133" s="4"/>
    </row>
    <row r="134" spans="1:12" ht="24" customHeight="1">
      <c r="A134" s="55" t="s">
        <v>359</v>
      </c>
      <c r="B134" s="56" t="s">
        <v>213</v>
      </c>
      <c r="C134" s="57" t="s">
        <v>360</v>
      </c>
      <c r="D134" s="58">
        <v>86446.64</v>
      </c>
      <c r="E134" s="58">
        <v>86446.64</v>
      </c>
      <c r="F134" s="58">
        <v>44961.24</v>
      </c>
      <c r="G134" s="58" t="s">
        <v>47</v>
      </c>
      <c r="H134" s="58" t="s">
        <v>47</v>
      </c>
      <c r="I134" s="58">
        <v>44961.24</v>
      </c>
      <c r="J134" s="58">
        <v>41485.4</v>
      </c>
      <c r="K134" s="59">
        <v>41485.4</v>
      </c>
      <c r="L134" s="4"/>
    </row>
    <row r="135" spans="1:12" ht="36" customHeight="1">
      <c r="A135" s="55" t="s">
        <v>236</v>
      </c>
      <c r="B135" s="56" t="s">
        <v>213</v>
      </c>
      <c r="C135" s="57" t="s">
        <v>361</v>
      </c>
      <c r="D135" s="58">
        <v>86446.64</v>
      </c>
      <c r="E135" s="58">
        <v>86446.64</v>
      </c>
      <c r="F135" s="58">
        <v>44961.24</v>
      </c>
      <c r="G135" s="58" t="s">
        <v>47</v>
      </c>
      <c r="H135" s="58" t="s">
        <v>47</v>
      </c>
      <c r="I135" s="58">
        <v>44961.24</v>
      </c>
      <c r="J135" s="58">
        <v>41485.4</v>
      </c>
      <c r="K135" s="59">
        <v>41485.4</v>
      </c>
      <c r="L135" s="4"/>
    </row>
    <row r="136" spans="1:12" ht="36" customHeight="1">
      <c r="A136" s="55" t="s">
        <v>238</v>
      </c>
      <c r="B136" s="56" t="s">
        <v>213</v>
      </c>
      <c r="C136" s="57" t="s">
        <v>362</v>
      </c>
      <c r="D136" s="58">
        <v>86446.64</v>
      </c>
      <c r="E136" s="58">
        <v>86446.64</v>
      </c>
      <c r="F136" s="58">
        <v>44961.24</v>
      </c>
      <c r="G136" s="58" t="s">
        <v>47</v>
      </c>
      <c r="H136" s="58" t="s">
        <v>47</v>
      </c>
      <c r="I136" s="58">
        <v>44961.24</v>
      </c>
      <c r="J136" s="58">
        <v>41485.4</v>
      </c>
      <c r="K136" s="59">
        <v>41485.4</v>
      </c>
      <c r="L136" s="4"/>
    </row>
    <row r="137" spans="1:12" ht="36" customHeight="1">
      <c r="A137" s="55" t="s">
        <v>240</v>
      </c>
      <c r="B137" s="56" t="s">
        <v>213</v>
      </c>
      <c r="C137" s="57" t="s">
        <v>363</v>
      </c>
      <c r="D137" s="58">
        <v>86446.64</v>
      </c>
      <c r="E137" s="58">
        <v>86446.64</v>
      </c>
      <c r="F137" s="58">
        <v>44961.24</v>
      </c>
      <c r="G137" s="58" t="s">
        <v>47</v>
      </c>
      <c r="H137" s="58" t="s">
        <v>47</v>
      </c>
      <c r="I137" s="58">
        <v>44961.24</v>
      </c>
      <c r="J137" s="58">
        <v>41485.4</v>
      </c>
      <c r="K137" s="59">
        <v>41485.4</v>
      </c>
      <c r="L137" s="4"/>
    </row>
    <row r="138" spans="1:12" ht="17.25" customHeight="1">
      <c r="A138" s="147" t="s">
        <v>451</v>
      </c>
      <c r="B138" s="148" t="s">
        <v>213</v>
      </c>
      <c r="C138" s="149" t="s">
        <v>129</v>
      </c>
      <c r="D138" s="58">
        <f>D140</f>
        <v>178977.28</v>
      </c>
      <c r="E138" s="58">
        <f aca="true" t="shared" si="6" ref="E138:K138">E140</f>
        <v>178977.28</v>
      </c>
      <c r="F138" s="58">
        <f t="shared" si="6"/>
        <v>168000</v>
      </c>
      <c r="G138" s="58" t="str">
        <f t="shared" si="6"/>
        <v>-</v>
      </c>
      <c r="H138" s="58" t="str">
        <f t="shared" si="6"/>
        <v>-</v>
      </c>
      <c r="I138" s="58">
        <f t="shared" si="6"/>
        <v>168000</v>
      </c>
      <c r="J138" s="58">
        <f t="shared" si="6"/>
        <v>10977.28</v>
      </c>
      <c r="K138" s="58">
        <f t="shared" si="6"/>
        <v>10977.28</v>
      </c>
      <c r="L138" s="4"/>
    </row>
    <row r="139" spans="1:12" ht="19.5" customHeight="1">
      <c r="A139" s="147" t="s">
        <v>452</v>
      </c>
      <c r="B139" s="148" t="s">
        <v>213</v>
      </c>
      <c r="C139" s="149" t="s">
        <v>453</v>
      </c>
      <c r="D139" s="58">
        <f>D140</f>
        <v>178977.28</v>
      </c>
      <c r="E139" s="58">
        <f aca="true" t="shared" si="7" ref="E139:K139">E140</f>
        <v>178977.28</v>
      </c>
      <c r="F139" s="58">
        <f t="shared" si="7"/>
        <v>168000</v>
      </c>
      <c r="G139" s="58" t="str">
        <f t="shared" si="7"/>
        <v>-</v>
      </c>
      <c r="H139" s="58" t="str">
        <f t="shared" si="7"/>
        <v>-</v>
      </c>
      <c r="I139" s="58">
        <f t="shared" si="7"/>
        <v>168000</v>
      </c>
      <c r="J139" s="58">
        <f t="shared" si="7"/>
        <v>10977.28</v>
      </c>
      <c r="K139" s="58">
        <f t="shared" si="7"/>
        <v>10977.28</v>
      </c>
      <c r="L139" s="4"/>
    </row>
    <row r="140" spans="1:12" ht="24" customHeight="1">
      <c r="A140" s="55" t="s">
        <v>275</v>
      </c>
      <c r="B140" s="56" t="s">
        <v>213</v>
      </c>
      <c r="C140" s="57" t="s">
        <v>364</v>
      </c>
      <c r="D140" s="58">
        <v>178977.28</v>
      </c>
      <c r="E140" s="58">
        <v>178977.28</v>
      </c>
      <c r="F140" s="58">
        <v>168000</v>
      </c>
      <c r="G140" s="58" t="s">
        <v>47</v>
      </c>
      <c r="H140" s="58" t="s">
        <v>47</v>
      </c>
      <c r="I140" s="58">
        <v>168000</v>
      </c>
      <c r="J140" s="58">
        <v>10977.28</v>
      </c>
      <c r="K140" s="59">
        <v>10977.28</v>
      </c>
      <c r="L140" s="4"/>
    </row>
    <row r="141" spans="1:12" ht="24" customHeight="1">
      <c r="A141" s="55" t="s">
        <v>365</v>
      </c>
      <c r="B141" s="56" t="s">
        <v>213</v>
      </c>
      <c r="C141" s="57" t="s">
        <v>366</v>
      </c>
      <c r="D141" s="58">
        <v>178977.28</v>
      </c>
      <c r="E141" s="58">
        <v>178977.28</v>
      </c>
      <c r="F141" s="58">
        <v>168000</v>
      </c>
      <c r="G141" s="58" t="s">
        <v>47</v>
      </c>
      <c r="H141" s="58" t="s">
        <v>47</v>
      </c>
      <c r="I141" s="58">
        <v>168000</v>
      </c>
      <c r="J141" s="58">
        <v>10977.28</v>
      </c>
      <c r="K141" s="59">
        <v>10977.28</v>
      </c>
      <c r="L141" s="4"/>
    </row>
    <row r="142" spans="1:12" ht="15" customHeight="1">
      <c r="A142" s="55"/>
      <c r="B142" s="56" t="s">
        <v>213</v>
      </c>
      <c r="C142" s="57" t="s">
        <v>367</v>
      </c>
      <c r="D142" s="58">
        <v>178977.28</v>
      </c>
      <c r="E142" s="58">
        <v>178977.28</v>
      </c>
      <c r="F142" s="58">
        <v>168000</v>
      </c>
      <c r="G142" s="58" t="s">
        <v>47</v>
      </c>
      <c r="H142" s="58" t="s">
        <v>47</v>
      </c>
      <c r="I142" s="58">
        <v>168000</v>
      </c>
      <c r="J142" s="58">
        <v>10977.28</v>
      </c>
      <c r="K142" s="59">
        <v>10977.28</v>
      </c>
      <c r="L142" s="4"/>
    </row>
    <row r="143" spans="1:12" ht="36" customHeight="1">
      <c r="A143" s="55" t="s">
        <v>368</v>
      </c>
      <c r="B143" s="56" t="s">
        <v>213</v>
      </c>
      <c r="C143" s="57" t="s">
        <v>369</v>
      </c>
      <c r="D143" s="58">
        <v>178977.28</v>
      </c>
      <c r="E143" s="58">
        <v>178977.28</v>
      </c>
      <c r="F143" s="58">
        <v>168000</v>
      </c>
      <c r="G143" s="58" t="s">
        <v>47</v>
      </c>
      <c r="H143" s="58" t="s">
        <v>47</v>
      </c>
      <c r="I143" s="58">
        <v>168000</v>
      </c>
      <c r="J143" s="58">
        <v>10977.28</v>
      </c>
      <c r="K143" s="59">
        <v>10977.28</v>
      </c>
      <c r="L143" s="4"/>
    </row>
    <row r="144" spans="1:12" ht="36" customHeight="1">
      <c r="A144" s="147" t="s">
        <v>463</v>
      </c>
      <c r="B144" s="148" t="s">
        <v>213</v>
      </c>
      <c r="C144" s="149" t="s">
        <v>464</v>
      </c>
      <c r="D144" s="58">
        <v>3360</v>
      </c>
      <c r="E144" s="58">
        <v>3360</v>
      </c>
      <c r="F144" s="58">
        <v>3360</v>
      </c>
      <c r="G144" s="58" t="s">
        <v>47</v>
      </c>
      <c r="H144" s="58" t="s">
        <v>47</v>
      </c>
      <c r="I144" s="58">
        <v>3360</v>
      </c>
      <c r="J144" s="58">
        <v>0</v>
      </c>
      <c r="K144" s="58">
        <v>0</v>
      </c>
      <c r="L144" s="4"/>
    </row>
    <row r="145" spans="1:12" ht="24" customHeight="1">
      <c r="A145" s="55" t="s">
        <v>370</v>
      </c>
      <c r="B145" s="56" t="s">
        <v>213</v>
      </c>
      <c r="C145" s="57" t="s">
        <v>371</v>
      </c>
      <c r="D145" s="58">
        <v>3360</v>
      </c>
      <c r="E145" s="58">
        <v>3360</v>
      </c>
      <c r="F145" s="58">
        <v>3360</v>
      </c>
      <c r="G145" s="58" t="s">
        <v>47</v>
      </c>
      <c r="H145" s="58" t="s">
        <v>47</v>
      </c>
      <c r="I145" s="58">
        <v>3360</v>
      </c>
      <c r="J145" s="58">
        <v>0</v>
      </c>
      <c r="K145" s="58">
        <v>0</v>
      </c>
      <c r="L145" s="4"/>
    </row>
    <row r="146" spans="1:12" ht="36" customHeight="1">
      <c r="A146" s="55" t="s">
        <v>236</v>
      </c>
      <c r="B146" s="56" t="s">
        <v>213</v>
      </c>
      <c r="C146" s="57" t="s">
        <v>372</v>
      </c>
      <c r="D146" s="58">
        <v>3360</v>
      </c>
      <c r="E146" s="58">
        <v>3360</v>
      </c>
      <c r="F146" s="58">
        <v>3360</v>
      </c>
      <c r="G146" s="58" t="s">
        <v>47</v>
      </c>
      <c r="H146" s="58" t="s">
        <v>47</v>
      </c>
      <c r="I146" s="58">
        <v>3360</v>
      </c>
      <c r="J146" s="58">
        <v>0</v>
      </c>
      <c r="K146" s="58">
        <v>0</v>
      </c>
      <c r="L146" s="4"/>
    </row>
    <row r="147" spans="1:12" ht="36" customHeight="1">
      <c r="A147" s="55" t="s">
        <v>238</v>
      </c>
      <c r="B147" s="56" t="s">
        <v>213</v>
      </c>
      <c r="C147" s="57" t="s">
        <v>373</v>
      </c>
      <c r="D147" s="58">
        <v>3360</v>
      </c>
      <c r="E147" s="58">
        <v>3360</v>
      </c>
      <c r="F147" s="58">
        <v>3360</v>
      </c>
      <c r="G147" s="58" t="s">
        <v>47</v>
      </c>
      <c r="H147" s="58" t="s">
        <v>47</v>
      </c>
      <c r="I147" s="58">
        <v>3360</v>
      </c>
      <c r="J147" s="58">
        <v>0</v>
      </c>
      <c r="K147" s="58">
        <v>0</v>
      </c>
      <c r="L147" s="4"/>
    </row>
    <row r="148" spans="1:12" ht="36" customHeight="1">
      <c r="A148" s="55" t="s">
        <v>240</v>
      </c>
      <c r="B148" s="56" t="s">
        <v>213</v>
      </c>
      <c r="C148" s="57" t="s">
        <v>374</v>
      </c>
      <c r="D148" s="58">
        <v>3360</v>
      </c>
      <c r="E148" s="58">
        <v>3360</v>
      </c>
      <c r="F148" s="58">
        <v>3360</v>
      </c>
      <c r="G148" s="58" t="s">
        <v>47</v>
      </c>
      <c r="H148" s="58" t="s">
        <v>47</v>
      </c>
      <c r="I148" s="58">
        <v>3360</v>
      </c>
      <c r="J148" s="58">
        <v>0</v>
      </c>
      <c r="K148" s="58">
        <v>0</v>
      </c>
      <c r="L148" s="4"/>
    </row>
    <row r="149" spans="1:12" ht="12.75" customHeight="1">
      <c r="A149" s="60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4"/>
    </row>
    <row r="150" spans="1:12" ht="23.25" customHeight="1">
      <c r="A150" s="62" t="s">
        <v>375</v>
      </c>
      <c r="B150" s="63">
        <v>450</v>
      </c>
      <c r="C150" s="64" t="s">
        <v>211</v>
      </c>
      <c r="D150" s="65" t="s">
        <v>211</v>
      </c>
      <c r="E150" s="65" t="s">
        <v>211</v>
      </c>
      <c r="F150" s="66">
        <v>40599.43</v>
      </c>
      <c r="G150" s="66" t="s">
        <v>47</v>
      </c>
      <c r="H150" s="66" t="s">
        <v>47</v>
      </c>
      <c r="I150" s="66">
        <v>40599.43</v>
      </c>
      <c r="J150" s="65" t="s">
        <v>211</v>
      </c>
      <c r="K150" s="67" t="s">
        <v>211</v>
      </c>
      <c r="L150" s="4"/>
    </row>
    <row r="151" spans="1:12" ht="15" customHeight="1">
      <c r="A151" s="68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4"/>
    </row>
  </sheetData>
  <sheetProtection/>
  <mergeCells count="14">
    <mergeCell ref="A2:I2"/>
    <mergeCell ref="A4:A9"/>
    <mergeCell ref="B4:B9"/>
    <mergeCell ref="C4:C9"/>
    <mergeCell ref="D4:D9"/>
    <mergeCell ref="E4:E9"/>
    <mergeCell ref="F4:I5"/>
    <mergeCell ref="J4:K5"/>
    <mergeCell ref="F6:F9"/>
    <mergeCell ref="G6:G9"/>
    <mergeCell ref="H6:H9"/>
    <mergeCell ref="I6:I9"/>
    <mergeCell ref="J6:J9"/>
    <mergeCell ref="K6:K9"/>
  </mergeCells>
  <printOptions/>
  <pageMargins left="0.39375" right="0.39375" top="0.39375" bottom="0.39375" header="0" footer="0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6">
      <selection activeCell="D39" sqref="D39"/>
    </sheetView>
  </sheetViews>
  <sheetFormatPr defaultColWidth="9.140625" defaultRowHeight="15"/>
  <cols>
    <col min="1" max="1" width="38.140625" style="1" customWidth="1"/>
    <col min="2" max="2" width="6.140625" style="1" customWidth="1"/>
    <col min="3" max="3" width="22.57421875" style="1" customWidth="1"/>
    <col min="4" max="8" width="14.8515625" style="1" customWidth="1"/>
    <col min="9" max="9" width="15.8515625" style="1" customWidth="1"/>
    <col min="10" max="16384" width="9.140625" style="1" customWidth="1"/>
  </cols>
  <sheetData>
    <row r="1" spans="1:10" ht="15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2.75" customHeight="1">
      <c r="A2" s="179" t="s">
        <v>376</v>
      </c>
      <c r="B2" s="180"/>
      <c r="C2" s="180"/>
      <c r="D2" s="180"/>
      <c r="E2" s="180"/>
      <c r="F2" s="180"/>
      <c r="G2" s="180"/>
      <c r="H2" s="70"/>
      <c r="I2" s="42" t="s">
        <v>377</v>
      </c>
      <c r="J2" s="4"/>
    </row>
    <row r="3" spans="1:10" ht="11.25" customHeight="1">
      <c r="A3" s="71"/>
      <c r="B3" s="72"/>
      <c r="C3" s="73"/>
      <c r="D3" s="74"/>
      <c r="E3" s="75"/>
      <c r="F3" s="75"/>
      <c r="G3" s="75"/>
      <c r="H3" s="75"/>
      <c r="I3" s="75"/>
      <c r="J3" s="4"/>
    </row>
    <row r="4" spans="1:10" ht="12" customHeight="1">
      <c r="A4" s="203" t="s">
        <v>378</v>
      </c>
      <c r="B4" s="205" t="s">
        <v>29</v>
      </c>
      <c r="C4" s="195" t="s">
        <v>379</v>
      </c>
      <c r="D4" s="195" t="s">
        <v>31</v>
      </c>
      <c r="E4" s="207" t="s">
        <v>32</v>
      </c>
      <c r="F4" s="208"/>
      <c r="G4" s="208"/>
      <c r="H4" s="208"/>
      <c r="I4" s="195" t="s">
        <v>33</v>
      </c>
      <c r="J4" s="4"/>
    </row>
    <row r="5" spans="1:10" ht="11.25" customHeight="1">
      <c r="A5" s="204"/>
      <c r="B5" s="206"/>
      <c r="C5" s="196"/>
      <c r="D5" s="196"/>
      <c r="E5" s="195" t="s">
        <v>34</v>
      </c>
      <c r="F5" s="195" t="s">
        <v>380</v>
      </c>
      <c r="G5" s="195" t="s">
        <v>381</v>
      </c>
      <c r="H5" s="195" t="s">
        <v>37</v>
      </c>
      <c r="I5" s="196"/>
      <c r="J5" s="4"/>
    </row>
    <row r="6" spans="1:10" ht="39" customHeight="1">
      <c r="A6" s="204"/>
      <c r="B6" s="206"/>
      <c r="C6" s="196"/>
      <c r="D6" s="196"/>
      <c r="E6" s="196"/>
      <c r="F6" s="196"/>
      <c r="G6" s="196"/>
      <c r="H6" s="196"/>
      <c r="I6" s="196"/>
      <c r="J6" s="4"/>
    </row>
    <row r="7" spans="1:10" ht="12.75" customHeight="1">
      <c r="A7" s="76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46" t="s">
        <v>43</v>
      </c>
      <c r="J7" s="4"/>
    </row>
    <row r="8" spans="1:10" ht="20.25" customHeight="1">
      <c r="A8" s="47" t="s">
        <v>382</v>
      </c>
      <c r="B8" s="78">
        <v>500</v>
      </c>
      <c r="C8" s="79" t="s">
        <v>211</v>
      </c>
      <c r="D8" s="80" t="s">
        <v>47</v>
      </c>
      <c r="E8" s="80">
        <v>-40599.43</v>
      </c>
      <c r="F8" s="80" t="s">
        <v>47</v>
      </c>
      <c r="G8" s="80" t="s">
        <v>47</v>
      </c>
      <c r="H8" s="80">
        <v>-40599.43</v>
      </c>
      <c r="I8" s="81" t="s">
        <v>47</v>
      </c>
      <c r="J8" s="4"/>
    </row>
    <row r="9" spans="1:10" ht="12.75" customHeight="1">
      <c r="A9" s="82" t="s">
        <v>48</v>
      </c>
      <c r="B9" s="52"/>
      <c r="C9" s="53"/>
      <c r="D9" s="54"/>
      <c r="E9" s="54"/>
      <c r="F9" s="54"/>
      <c r="G9" s="54"/>
      <c r="H9" s="83"/>
      <c r="I9" s="84"/>
      <c r="J9" s="4"/>
    </row>
    <row r="10" spans="1:10" ht="15" customHeight="1">
      <c r="A10" s="85" t="s">
        <v>383</v>
      </c>
      <c r="B10" s="78">
        <v>520</v>
      </c>
      <c r="C10" s="79" t="s">
        <v>211</v>
      </c>
      <c r="D10" s="80" t="s">
        <v>47</v>
      </c>
      <c r="E10" s="80" t="s">
        <v>47</v>
      </c>
      <c r="F10" s="80" t="s">
        <v>47</v>
      </c>
      <c r="G10" s="80" t="s">
        <v>47</v>
      </c>
      <c r="H10" s="80" t="s">
        <v>47</v>
      </c>
      <c r="I10" s="81" t="s">
        <v>47</v>
      </c>
      <c r="J10" s="4"/>
    </row>
    <row r="11" spans="1:10" ht="15" customHeight="1">
      <c r="A11" s="86" t="s">
        <v>384</v>
      </c>
      <c r="B11" s="87"/>
      <c r="C11" s="88"/>
      <c r="D11" s="89"/>
      <c r="E11" s="89"/>
      <c r="F11" s="89"/>
      <c r="G11" s="89"/>
      <c r="H11" s="89"/>
      <c r="I11" s="90"/>
      <c r="J11" s="4"/>
    </row>
    <row r="12" spans="1:10" ht="15" customHeight="1">
      <c r="A12" s="91" t="s">
        <v>385</v>
      </c>
      <c r="B12" s="87">
        <v>620</v>
      </c>
      <c r="C12" s="88" t="s">
        <v>211</v>
      </c>
      <c r="D12" s="89" t="s">
        <v>47</v>
      </c>
      <c r="E12" s="89" t="s">
        <v>47</v>
      </c>
      <c r="F12" s="89" t="s">
        <v>47</v>
      </c>
      <c r="G12" s="89" t="s">
        <v>47</v>
      </c>
      <c r="H12" s="89" t="s">
        <v>47</v>
      </c>
      <c r="I12" s="92" t="s">
        <v>47</v>
      </c>
      <c r="J12" s="4"/>
    </row>
    <row r="13" spans="1:10" ht="12.75" customHeight="1">
      <c r="A13" s="85" t="s">
        <v>386</v>
      </c>
      <c r="B13" s="87">
        <v>700</v>
      </c>
      <c r="C13" s="53"/>
      <c r="D13" s="89" t="s">
        <v>47</v>
      </c>
      <c r="E13" s="93" t="s">
        <v>211</v>
      </c>
      <c r="F13" s="89" t="s">
        <v>47</v>
      </c>
      <c r="G13" s="89" t="s">
        <v>47</v>
      </c>
      <c r="H13" s="89" t="s">
        <v>47</v>
      </c>
      <c r="I13" s="90" t="s">
        <v>47</v>
      </c>
      <c r="J13" s="4"/>
    </row>
    <row r="14" spans="1:10" ht="13.5" customHeight="1">
      <c r="A14" s="94" t="s">
        <v>387</v>
      </c>
      <c r="B14" s="87">
        <v>710</v>
      </c>
      <c r="C14" s="53"/>
      <c r="D14" s="89" t="s">
        <v>47</v>
      </c>
      <c r="E14" s="93" t="s">
        <v>211</v>
      </c>
      <c r="F14" s="89" t="s">
        <v>47</v>
      </c>
      <c r="G14" s="89" t="s">
        <v>47</v>
      </c>
      <c r="H14" s="89" t="s">
        <v>47</v>
      </c>
      <c r="I14" s="95" t="s">
        <v>211</v>
      </c>
      <c r="J14" s="4"/>
    </row>
    <row r="15" spans="1:10" ht="13.5" customHeight="1">
      <c r="A15" s="94" t="s">
        <v>388</v>
      </c>
      <c r="B15" s="87">
        <v>720</v>
      </c>
      <c r="C15" s="53"/>
      <c r="D15" s="89" t="s">
        <v>47</v>
      </c>
      <c r="E15" s="93" t="s">
        <v>211</v>
      </c>
      <c r="F15" s="89" t="s">
        <v>47</v>
      </c>
      <c r="G15" s="89" t="s">
        <v>47</v>
      </c>
      <c r="H15" s="89" t="s">
        <v>47</v>
      </c>
      <c r="I15" s="95" t="s">
        <v>211</v>
      </c>
      <c r="J15" s="4"/>
    </row>
    <row r="16" spans="1:10" ht="28.5" customHeight="1">
      <c r="A16" s="96" t="s">
        <v>389</v>
      </c>
      <c r="B16" s="97" t="s">
        <v>390</v>
      </c>
      <c r="C16" s="98" t="s">
        <v>46</v>
      </c>
      <c r="D16" s="98" t="s">
        <v>46</v>
      </c>
      <c r="E16" s="99">
        <v>-40599.43</v>
      </c>
      <c r="F16" s="99" t="s">
        <v>47</v>
      </c>
      <c r="G16" s="99" t="s">
        <v>47</v>
      </c>
      <c r="H16" s="99">
        <v>-40599.43</v>
      </c>
      <c r="I16" s="100" t="s">
        <v>46</v>
      </c>
      <c r="J16" s="4"/>
    </row>
    <row r="17" spans="1:10" ht="15" customHeight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20.25" customHeight="1">
      <c r="A18" s="101"/>
      <c r="B18" s="102"/>
      <c r="C18" s="103"/>
      <c r="D18" s="103"/>
      <c r="E18" s="103"/>
      <c r="F18" s="103"/>
      <c r="G18" s="103"/>
      <c r="H18" s="4"/>
      <c r="I18" s="42" t="s">
        <v>391</v>
      </c>
      <c r="J18" s="4"/>
    </row>
    <row r="19" spans="1:10" ht="6.75" customHeight="1">
      <c r="A19" s="104"/>
      <c r="B19" s="105"/>
      <c r="C19" s="106"/>
      <c r="D19" s="106"/>
      <c r="E19" s="106"/>
      <c r="F19" s="106"/>
      <c r="G19" s="106"/>
      <c r="H19" s="107"/>
      <c r="I19" s="106"/>
      <c r="J19" s="4"/>
    </row>
    <row r="20" spans="1:10" ht="16.5" customHeight="1">
      <c r="A20" s="108" t="s">
        <v>28</v>
      </c>
      <c r="B20" s="109" t="s">
        <v>392</v>
      </c>
      <c r="C20" s="109" t="s">
        <v>393</v>
      </c>
      <c r="D20" s="53" t="s">
        <v>394</v>
      </c>
      <c r="E20" s="110"/>
      <c r="F20" s="111" t="s">
        <v>204</v>
      </c>
      <c r="G20" s="112"/>
      <c r="H20" s="113"/>
      <c r="I20" s="53" t="s">
        <v>395</v>
      </c>
      <c r="J20" s="4"/>
    </row>
    <row r="21" spans="1:10" ht="10.5" customHeight="1">
      <c r="A21" s="114"/>
      <c r="B21" s="115" t="s">
        <v>396</v>
      </c>
      <c r="C21" s="115" t="s">
        <v>397</v>
      </c>
      <c r="D21" s="116" t="s">
        <v>398</v>
      </c>
      <c r="E21" s="53" t="s">
        <v>399</v>
      </c>
      <c r="F21" s="117" t="s">
        <v>400</v>
      </c>
      <c r="G21" s="53" t="s">
        <v>401</v>
      </c>
      <c r="H21" s="53" t="s">
        <v>37</v>
      </c>
      <c r="I21" s="116" t="s">
        <v>402</v>
      </c>
      <c r="J21" s="4"/>
    </row>
    <row r="22" spans="1:10" ht="10.5" customHeight="1">
      <c r="A22" s="118"/>
      <c r="B22" s="115" t="s">
        <v>403</v>
      </c>
      <c r="C22" s="115" t="s">
        <v>404</v>
      </c>
      <c r="D22" s="116" t="s">
        <v>402</v>
      </c>
      <c r="E22" s="116" t="s">
        <v>405</v>
      </c>
      <c r="F22" s="116" t="s">
        <v>406</v>
      </c>
      <c r="G22" s="116" t="s">
        <v>407</v>
      </c>
      <c r="H22" s="116"/>
      <c r="I22" s="116"/>
      <c r="J22" s="4"/>
    </row>
    <row r="23" spans="1:10" ht="10.5" customHeight="1">
      <c r="A23" s="119"/>
      <c r="B23" s="115"/>
      <c r="C23" s="115" t="s">
        <v>408</v>
      </c>
      <c r="D23" s="116"/>
      <c r="E23" s="116" t="s">
        <v>409</v>
      </c>
      <c r="F23" s="116" t="s">
        <v>410</v>
      </c>
      <c r="G23" s="116"/>
      <c r="H23" s="116"/>
      <c r="I23" s="116"/>
      <c r="J23" s="4"/>
    </row>
    <row r="24" spans="1:10" ht="10.5" customHeight="1">
      <c r="A24" s="120"/>
      <c r="B24" s="121"/>
      <c r="C24" s="121"/>
      <c r="D24" s="79"/>
      <c r="E24" s="79"/>
      <c r="F24" s="79"/>
      <c r="G24" s="79"/>
      <c r="H24" s="79"/>
      <c r="I24" s="79"/>
      <c r="J24" s="4"/>
    </row>
    <row r="25" spans="1:10" ht="15" customHeight="1">
      <c r="A25" s="44">
        <v>1</v>
      </c>
      <c r="B25" s="45">
        <v>2</v>
      </c>
      <c r="C25" s="45">
        <v>3</v>
      </c>
      <c r="D25" s="46" t="s">
        <v>38</v>
      </c>
      <c r="E25" s="46" t="s">
        <v>39</v>
      </c>
      <c r="F25" s="46" t="s">
        <v>40</v>
      </c>
      <c r="G25" s="46" t="s">
        <v>41</v>
      </c>
      <c r="H25" s="46" t="s">
        <v>42</v>
      </c>
      <c r="I25" s="46" t="s">
        <v>43</v>
      </c>
      <c r="J25" s="4"/>
    </row>
    <row r="26" spans="1:10" ht="36" customHeight="1">
      <c r="A26" s="47" t="s">
        <v>411</v>
      </c>
      <c r="B26" s="122" t="s">
        <v>412</v>
      </c>
      <c r="C26" s="123" t="s">
        <v>46</v>
      </c>
      <c r="D26" s="124" t="s">
        <v>46</v>
      </c>
      <c r="E26" s="50">
        <v>-40599.43</v>
      </c>
      <c r="F26" s="50" t="s">
        <v>47</v>
      </c>
      <c r="G26" s="124" t="s">
        <v>46</v>
      </c>
      <c r="H26" s="50">
        <v>-40599.43</v>
      </c>
      <c r="I26" s="125" t="s">
        <v>46</v>
      </c>
      <c r="J26" s="4"/>
    </row>
    <row r="27" spans="1:10" ht="14.25" customHeight="1">
      <c r="A27" s="51" t="s">
        <v>413</v>
      </c>
      <c r="B27" s="126"/>
      <c r="C27" s="117"/>
      <c r="D27" s="127"/>
      <c r="E27" s="127"/>
      <c r="F27" s="127"/>
      <c r="G27" s="127"/>
      <c r="H27" s="127"/>
      <c r="I27" s="128"/>
      <c r="J27" s="4"/>
    </row>
    <row r="28" spans="1:10" ht="23.25" customHeight="1">
      <c r="A28" s="85" t="s">
        <v>414</v>
      </c>
      <c r="B28" s="129" t="s">
        <v>415</v>
      </c>
      <c r="C28" s="57" t="s">
        <v>46</v>
      </c>
      <c r="D28" s="130" t="s">
        <v>46</v>
      </c>
      <c r="E28" s="58">
        <v>-6212194.45</v>
      </c>
      <c r="F28" s="131" t="s">
        <v>47</v>
      </c>
      <c r="G28" s="130" t="s">
        <v>46</v>
      </c>
      <c r="H28" s="58">
        <v>-6212194.45</v>
      </c>
      <c r="I28" s="132" t="s">
        <v>46</v>
      </c>
      <c r="J28" s="4"/>
    </row>
    <row r="29" spans="1:10" ht="31.5" customHeight="1">
      <c r="A29" s="133" t="s">
        <v>416</v>
      </c>
      <c r="B29" s="129" t="s">
        <v>417</v>
      </c>
      <c r="C29" s="57" t="s">
        <v>46</v>
      </c>
      <c r="D29" s="130" t="s">
        <v>46</v>
      </c>
      <c r="E29" s="58">
        <v>6171595.02</v>
      </c>
      <c r="F29" s="58" t="s">
        <v>47</v>
      </c>
      <c r="G29" s="130" t="s">
        <v>46</v>
      </c>
      <c r="H29" s="58">
        <v>6171595.02</v>
      </c>
      <c r="I29" s="132" t="s">
        <v>46</v>
      </c>
      <c r="J29" s="4"/>
    </row>
    <row r="30" spans="1:10" ht="22.5" customHeight="1">
      <c r="A30" s="85" t="s">
        <v>418</v>
      </c>
      <c r="B30" s="122" t="s">
        <v>419</v>
      </c>
      <c r="C30" s="123" t="s">
        <v>46</v>
      </c>
      <c r="D30" s="124" t="s">
        <v>46</v>
      </c>
      <c r="E30" s="124" t="s">
        <v>46</v>
      </c>
      <c r="F30" s="50" t="s">
        <v>47</v>
      </c>
      <c r="G30" s="50" t="s">
        <v>47</v>
      </c>
      <c r="H30" s="50" t="s">
        <v>47</v>
      </c>
      <c r="I30" s="125" t="s">
        <v>46</v>
      </c>
      <c r="J30" s="4"/>
    </row>
    <row r="31" spans="1:10" ht="12" customHeight="1">
      <c r="A31" s="51" t="s">
        <v>420</v>
      </c>
      <c r="B31" s="126"/>
      <c r="C31" s="117"/>
      <c r="D31" s="127"/>
      <c r="E31" s="127"/>
      <c r="F31" s="127" t="s">
        <v>421</v>
      </c>
      <c r="G31" s="127"/>
      <c r="H31" s="127"/>
      <c r="I31" s="128"/>
      <c r="J31" s="4"/>
    </row>
    <row r="32" spans="1:10" ht="12" customHeight="1">
      <c r="A32" s="96" t="s">
        <v>422</v>
      </c>
      <c r="B32" s="129" t="s">
        <v>423</v>
      </c>
      <c r="C32" s="57" t="s">
        <v>46</v>
      </c>
      <c r="D32" s="130" t="s">
        <v>46</v>
      </c>
      <c r="E32" s="130" t="s">
        <v>46</v>
      </c>
      <c r="F32" s="58" t="s">
        <v>47</v>
      </c>
      <c r="G32" s="58" t="s">
        <v>47</v>
      </c>
      <c r="H32" s="58" t="s">
        <v>47</v>
      </c>
      <c r="I32" s="132" t="s">
        <v>46</v>
      </c>
      <c r="J32" s="4"/>
    </row>
    <row r="33" spans="1:10" ht="14.25" customHeight="1">
      <c r="A33" s="62" t="s">
        <v>424</v>
      </c>
      <c r="B33" s="97" t="s">
        <v>425</v>
      </c>
      <c r="C33" s="98" t="s">
        <v>46</v>
      </c>
      <c r="D33" s="134" t="s">
        <v>46</v>
      </c>
      <c r="E33" s="134" t="s">
        <v>46</v>
      </c>
      <c r="F33" s="135" t="s">
        <v>47</v>
      </c>
      <c r="G33" s="135" t="s">
        <v>47</v>
      </c>
      <c r="H33" s="135" t="s">
        <v>47</v>
      </c>
      <c r="I33" s="136" t="s">
        <v>46</v>
      </c>
      <c r="J33" s="4"/>
    </row>
    <row r="34" spans="1:10" ht="9" customHeight="1">
      <c r="A34" s="137"/>
      <c r="B34" s="138"/>
      <c r="C34" s="138"/>
      <c r="D34" s="138"/>
      <c r="E34" s="138"/>
      <c r="F34" s="138"/>
      <c r="G34" s="138"/>
      <c r="H34" s="138"/>
      <c r="I34" s="138"/>
      <c r="J34" s="4"/>
    </row>
    <row r="35" spans="1:10" ht="12.75" customHeight="1">
      <c r="A35" s="139" t="s">
        <v>426</v>
      </c>
      <c r="B35" s="197" t="s">
        <v>437</v>
      </c>
      <c r="C35" s="198"/>
      <c r="D35" s="4"/>
      <c r="E35" s="4"/>
      <c r="F35" s="4"/>
      <c r="G35" s="4"/>
      <c r="H35" s="4"/>
      <c r="I35" s="4"/>
      <c r="J35" s="4"/>
    </row>
    <row r="36" spans="1:10" ht="9.75" customHeight="1">
      <c r="A36" s="139" t="s">
        <v>427</v>
      </c>
      <c r="B36" s="185" t="s">
        <v>428</v>
      </c>
      <c r="C36" s="186"/>
      <c r="D36" s="4"/>
      <c r="E36" s="4"/>
      <c r="F36" s="4"/>
      <c r="G36" s="4"/>
      <c r="H36" s="4"/>
      <c r="I36" s="4"/>
      <c r="J36" s="4"/>
    </row>
    <row r="37" spans="1:10" ht="12" customHeight="1">
      <c r="A37" s="140"/>
      <c r="B37" s="140"/>
      <c r="C37" s="141"/>
      <c r="D37" s="141"/>
      <c r="E37" s="139" t="s">
        <v>429</v>
      </c>
      <c r="F37" s="142"/>
      <c r="G37" s="141"/>
      <c r="H37" s="141"/>
      <c r="I37" s="143"/>
      <c r="J37" s="4"/>
    </row>
    <row r="38" spans="1:10" ht="12" customHeight="1">
      <c r="A38" s="144" t="s">
        <v>430</v>
      </c>
      <c r="B38" s="199"/>
      <c r="C38" s="200"/>
      <c r="D38" s="103"/>
      <c r="E38" s="4"/>
      <c r="F38" s="4"/>
      <c r="G38" s="141"/>
      <c r="H38" s="141"/>
      <c r="I38" s="143"/>
      <c r="J38" s="4"/>
    </row>
    <row r="39" spans="1:10" ht="12" customHeight="1">
      <c r="A39" s="139" t="s">
        <v>431</v>
      </c>
      <c r="B39" s="201" t="s">
        <v>428</v>
      </c>
      <c r="C39" s="202"/>
      <c r="D39" s="141"/>
      <c r="E39" s="4"/>
      <c r="F39" s="4"/>
      <c r="G39" s="141"/>
      <c r="H39" s="141"/>
      <c r="I39" s="143"/>
      <c r="J39" s="4"/>
    </row>
    <row r="40" spans="1:10" ht="12" customHeight="1">
      <c r="A40" s="140"/>
      <c r="B40" s="140"/>
      <c r="C40" s="141"/>
      <c r="D40" s="141"/>
      <c r="E40" s="139"/>
      <c r="F40" s="142"/>
      <c r="G40" s="141"/>
      <c r="H40" s="141"/>
      <c r="I40" s="143"/>
      <c r="J40" s="4"/>
    </row>
    <row r="41" spans="1:10" ht="12" customHeight="1">
      <c r="A41" s="140"/>
      <c r="B41" s="140"/>
      <c r="C41" s="141"/>
      <c r="D41" s="141"/>
      <c r="E41" s="139"/>
      <c r="F41" s="142"/>
      <c r="G41" s="141"/>
      <c r="H41" s="141"/>
      <c r="I41" s="143"/>
      <c r="J41" s="4"/>
    </row>
    <row r="42" spans="1:10" ht="12" customHeight="1">
      <c r="A42" s="140"/>
      <c r="B42" s="140"/>
      <c r="C42" s="141"/>
      <c r="D42" s="141"/>
      <c r="E42" s="139"/>
      <c r="F42" s="142"/>
      <c r="G42" s="141"/>
      <c r="H42" s="141"/>
      <c r="I42" s="143"/>
      <c r="J42" s="4"/>
    </row>
    <row r="43" spans="1:10" ht="9.75" customHeight="1">
      <c r="A43" s="139" t="s">
        <v>432</v>
      </c>
      <c r="B43" s="193" t="s">
        <v>438</v>
      </c>
      <c r="C43" s="194"/>
      <c r="D43" s="141"/>
      <c r="E43" s="141"/>
      <c r="F43" s="141"/>
      <c r="G43" s="141"/>
      <c r="H43" s="141"/>
      <c r="I43" s="143"/>
      <c r="J43" s="4"/>
    </row>
    <row r="44" spans="1:10" ht="9.75" customHeight="1">
      <c r="A44" s="139" t="s">
        <v>433</v>
      </c>
      <c r="B44" s="185" t="s">
        <v>428</v>
      </c>
      <c r="C44" s="186"/>
      <c r="D44" s="141"/>
      <c r="E44" s="141"/>
      <c r="F44" s="141"/>
      <c r="G44" s="141"/>
      <c r="H44" s="141"/>
      <c r="I44" s="143"/>
      <c r="J44" s="4"/>
    </row>
    <row r="45" spans="1:10" ht="13.5" customHeight="1">
      <c r="A45" s="139"/>
      <c r="B45" s="139"/>
      <c r="C45" s="141"/>
      <c r="D45" s="142"/>
      <c r="E45" s="141"/>
      <c r="F45" s="141"/>
      <c r="G45" s="141"/>
      <c r="H45" s="143"/>
      <c r="I45" s="143"/>
      <c r="J45" s="4"/>
    </row>
    <row r="46" spans="1:10" ht="34.5" hidden="1">
      <c r="A46" s="101" t="s">
        <v>434</v>
      </c>
      <c r="B46" s="187" t="s">
        <v>435</v>
      </c>
      <c r="C46" s="188"/>
      <c r="D46" s="141"/>
      <c r="E46" s="141"/>
      <c r="F46" s="141"/>
      <c r="G46" s="141"/>
      <c r="H46" s="143"/>
      <c r="I46" s="143"/>
      <c r="J46" s="4"/>
    </row>
    <row r="47" spans="1:10" ht="14.25" customHeight="1">
      <c r="A47" s="145"/>
      <c r="B47" s="189"/>
      <c r="C47" s="190"/>
      <c r="D47" s="141"/>
      <c r="E47" s="141"/>
      <c r="F47" s="141"/>
      <c r="G47" s="141"/>
      <c r="H47" s="143"/>
      <c r="I47" s="143"/>
      <c r="J47" s="4"/>
    </row>
    <row r="48" spans="1:10" ht="14.25" customHeight="1">
      <c r="A48" s="139" t="s">
        <v>436</v>
      </c>
      <c r="B48" s="140"/>
      <c r="C48" s="141"/>
      <c r="D48" s="141"/>
      <c r="E48" s="141"/>
      <c r="F48" s="141"/>
      <c r="G48" s="141"/>
      <c r="H48" s="143"/>
      <c r="I48" s="143"/>
      <c r="J48" s="4"/>
    </row>
    <row r="49" spans="1:10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" hidden="1">
      <c r="A50" s="43" t="s">
        <v>435</v>
      </c>
      <c r="B50" s="43"/>
      <c r="C50" s="43"/>
      <c r="D50" s="43"/>
      <c r="E50" s="43"/>
      <c r="F50" s="43"/>
      <c r="G50" s="104"/>
      <c r="H50" s="104"/>
      <c r="I50" s="104"/>
      <c r="J50" s="4"/>
    </row>
    <row r="51" spans="1:10" ht="15" hidden="1">
      <c r="A51" s="191" t="s">
        <v>435</v>
      </c>
      <c r="B51" s="192"/>
      <c r="C51" s="192"/>
      <c r="D51" s="192"/>
      <c r="E51" s="192"/>
      <c r="F51" s="192"/>
      <c r="G51" s="192"/>
      <c r="H51" s="192"/>
      <c r="I51" s="192"/>
      <c r="J51" s="4"/>
    </row>
    <row r="52" spans="1:10" ht="15" hidden="1">
      <c r="A52" s="146" t="s">
        <v>435</v>
      </c>
      <c r="B52" s="146"/>
      <c r="C52" s="146"/>
      <c r="D52" s="146"/>
      <c r="E52" s="146"/>
      <c r="F52" s="146"/>
      <c r="G52" s="68"/>
      <c r="H52" s="68"/>
      <c r="I52" s="68"/>
      <c r="J52" s="4"/>
    </row>
  </sheetData>
  <sheetProtection/>
  <mergeCells count="20">
    <mergeCell ref="A2:G2"/>
    <mergeCell ref="A4:A6"/>
    <mergeCell ref="B4:B6"/>
    <mergeCell ref="C4:C6"/>
    <mergeCell ref="D4:D6"/>
    <mergeCell ref="E4:H4"/>
    <mergeCell ref="B43:C43"/>
    <mergeCell ref="I4:I6"/>
    <mergeCell ref="E5:E6"/>
    <mergeCell ref="F5:F6"/>
    <mergeCell ref="G5:G6"/>
    <mergeCell ref="H5:H6"/>
    <mergeCell ref="B35:C35"/>
    <mergeCell ref="B36:C36"/>
    <mergeCell ref="B38:C38"/>
    <mergeCell ref="B39:C39"/>
    <mergeCell ref="B44:C44"/>
    <mergeCell ref="B46:C46"/>
    <mergeCell ref="B47:C47"/>
    <mergeCell ref="A51:I51"/>
  </mergeCells>
  <printOptions/>
  <pageMargins left="0.39375" right="0.39375" top="0.39375" bottom="0.3152778" header="0.3152778" footer="0.3152778"/>
  <pageSetup fitToHeight="0" fitToWidth="1" horizontalDpi="600" verticalDpi="600" orientation="landscape" paperSize="9" scale="83" r:id="rId1"/>
  <rowBreaks count="1" manualBreakCount="1">
    <brk id="1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BUHGALTER\Admin</dc:creator>
  <cp:keywords/>
  <dc:description/>
  <cp:lastModifiedBy>Admin</cp:lastModifiedBy>
  <cp:lastPrinted>2018-03-28T08:58:21Z</cp:lastPrinted>
  <dcterms:created xsi:type="dcterms:W3CDTF">2018-02-22T05:44:36Z</dcterms:created>
  <dcterms:modified xsi:type="dcterms:W3CDTF">2018-03-29T06:14:19Z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Settings\Admin\Local Settings\Application Data\Кейсистемс\Свод-СМАРТ\ReportManager\SV_0503127M_2017_2.xlsx</vt:lpwstr>
  </property>
  <property fmtid="{D5CDD505-2E9C-101B-9397-08002B2CF9AE}" pid="3" name="Report Name">
    <vt:lpwstr>C__Documents and Settings_Admin_Local Settings_Application Data_Кейсистемс_Свод-СМАРТ_ReportManager_SV_0503127M_2017_2.xlsx</vt:lpwstr>
  </property>
</Properties>
</file>