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69" i="1"/>
  <c r="G67" i="1"/>
  <c r="G63" i="1"/>
  <c r="G55" i="1"/>
  <c r="G51" i="1"/>
  <c r="G46" i="1"/>
  <c r="G41" i="1"/>
  <c r="G35" i="1"/>
  <c r="G29" i="1"/>
  <c r="G24" i="1"/>
  <c r="G19" i="1"/>
  <c r="G12" i="1"/>
  <c r="G7" i="1"/>
  <c r="F71" i="1"/>
  <c r="F69" i="1"/>
  <c r="F67" i="1"/>
  <c r="F63" i="1"/>
  <c r="F55" i="1"/>
  <c r="F51" i="1"/>
  <c r="F46" i="1"/>
  <c r="F41" i="1"/>
  <c r="F35" i="1"/>
  <c r="F29" i="1"/>
  <c r="F24" i="1"/>
  <c r="F19" i="1"/>
  <c r="F17" i="1" s="1"/>
  <c r="F12" i="1"/>
  <c r="F7" i="1"/>
  <c r="F6" i="1" s="1"/>
  <c r="G6" i="1" l="1"/>
  <c r="F44" i="1"/>
  <c r="F74" i="1"/>
  <c r="G44" i="1"/>
  <c r="G17" i="1"/>
  <c r="G74" i="1" l="1"/>
</calcChain>
</file>

<file path=xl/sharedStrings.xml><?xml version="1.0" encoding="utf-8"?>
<sst xmlns="http://schemas.openxmlformats.org/spreadsheetml/2006/main" count="135" uniqueCount="102">
  <si>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</si>
  <si>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</si>
  <si>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</si>
  <si>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</si>
  <si>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</si>
  <si>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</si>
  <si>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</si>
  <si>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</si>
  <si>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</si>
  <si>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</si>
  <si>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</si>
  <si>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</si>
  <si>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</si>
  <si>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</si>
  <si>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</si>
  <si>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</si>
  <si>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</si>
  <si>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</si>
  <si>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</si>
  <si>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</si>
  <si>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</si>
  <si>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</si>
  <si>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</si>
  <si>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</si>
  <si>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</si>
  <si>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</si>
  <si>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</si>
  <si>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</si>
  <si>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</si>
  <si>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</si>
  <si>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</si>
  <si>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</si>
  <si>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</si>
  <si>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</si>
  <si>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</si>
  <si>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</si>
  <si>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</si>
  <si>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</si>
  <si>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</si>
  <si>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</si>
  <si>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</si>
  <si>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</si>
  <si>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</si>
  <si>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</si>
  <si>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</si>
  <si>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</si>
  <si>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</si>
  <si>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</si>
  <si>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</si>
  <si>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</si>
  <si>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</si>
  <si>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</si>
  <si>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</si>
  <si>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</si>
  <si>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</si>
  <si>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</si>
  <si>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</si>
  <si>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</si>
  <si>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</si>
  <si>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</si>
  <si>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</si>
  <si>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</si>
  <si>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</si>
  <si>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</si>
  <si>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</si>
  <si>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19 7 01 88690</t>
  </si>
  <si>
    <t>19 5 01 90700</t>
  </si>
  <si>
    <t>19 9 00 00000</t>
  </si>
  <si>
    <t>19 9 01 S0520</t>
  </si>
  <si>
    <t>19 9 01 L5760</t>
  </si>
  <si>
    <t>19 9 01 90520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</si>
  <si>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</si>
  <si>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</si>
  <si>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</si>
  <si>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19 8 01 90380</t>
  </si>
  <si>
    <t>5.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</si>
  <si>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17 0 00 00000</t>
  </si>
  <si>
    <t>5.1. Подпрограмма «Создание условий для обеспечения качественными услугами ЖКХ»</t>
  </si>
  <si>
    <t>0501</t>
  </si>
  <si>
    <t>17 2 01 91190</t>
  </si>
  <si>
    <t>6. Муниципальная Программа «Использование и охрана земель на территории Степнянского сельского поселения»</t>
  </si>
  <si>
    <t>05 0 00 00000</t>
  </si>
  <si>
    <t>6.1.Подпрограмма               «Повышение эффективности использования и охраны земель»</t>
  </si>
  <si>
    <t>05 1 01 90390</t>
  </si>
  <si>
    <t>7.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</si>
  <si>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</si>
  <si>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</si>
  <si>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</si>
  <si>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</si>
  <si>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</si>
  <si>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</si>
  <si>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Степнянского сельского поселения:                               Смирнова Н.А.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</si>
  <si>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</si>
  <si>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</si>
  <si>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</si>
  <si>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</si>
  <si>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>3.6. Подпрограмма«Повышение энергетической эффективности и сокращение энергетических издержек »</t>
  </si>
  <si>
    <t xml:space="preserve">3.7.Подпрограмма «Осуществление муниципального земельного контроля в границах поселения»  </t>
  </si>
  <si>
    <t>3.8.Подпрограмма «Развитие градостроительной  деятельности поселения»</t>
  </si>
  <si>
    <t xml:space="preserve">3.9.Подпрограмма «Благоустройство мест массового отдыха»  </t>
  </si>
  <si>
    <t>Отчет по муниципальным программам за  1 полугодие 2020 года Степнянского</t>
  </si>
  <si>
    <t>19 8 01 90850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</si>
</sst>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Font="1" applyFill="1"/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2" borderId="6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topLeftCell="A67" workbookViewId="0">
      <selection activeCell="B12" sqref="B12:B14"/>
    </sheetView>
  </sheetViews>
  <sheetFormatPr defaultRowHeight="15" x14ac:dyDescent="0.25"/>
  <cols>
    <col min="1" max="1" width="3.28515625" customWidth="1"/>
    <col min="2" max="2" width="47" customWidth="1"/>
    <col min="3" max="3" width="9.28515625" style="1" customWidth="1"/>
    <col min="4" max="4" width="15.85546875" style="7" customWidth="1"/>
    <col min="5" max="5" width="6.7109375" style="8" customWidth="1"/>
    <col min="6" max="6" width="11.42578125" style="30" customWidth="1"/>
    <col min="7" max="7" width="10.42578125" style="30" customWidth="1"/>
  </cols>
  <sheetData>
    <row r="1" spans="2:7" x14ac:dyDescent="0.25">
      <c r="B1" s="89" t="s">
        <v>100</v>
      </c>
      <c r="C1" s="89"/>
      <c r="D1" s="89"/>
      <c r="E1" s="89"/>
      <c r="F1" s="89"/>
    </row>
    <row r="2" spans="2:7" x14ac:dyDescent="0.25">
      <c r="B2" s="89"/>
      <c r="C2" s="89"/>
      <c r="D2" s="89"/>
      <c r="E2" s="89"/>
      <c r="F2" s="89"/>
    </row>
    <row r="3" spans="2:7" ht="18.75" x14ac:dyDescent="0.3">
      <c r="B3" s="90" t="s">
        <v>88</v>
      </c>
      <c r="C3" s="90"/>
      <c r="D3" s="90"/>
      <c r="E3" s="90"/>
      <c r="F3" s="90"/>
    </row>
    <row r="4" spans="2:7" ht="18.75" x14ac:dyDescent="0.3">
      <c r="B4" s="24"/>
      <c r="C4" s="24"/>
      <c r="D4" s="24"/>
      <c r="E4" s="24"/>
      <c r="F4" s="94" t="s">
        <v>90</v>
      </c>
      <c r="G4" s="94"/>
    </row>
    <row r="5" spans="2:7" ht="15.75" x14ac:dyDescent="0.25">
      <c r="B5" s="38" t="s">
        <v>0</v>
      </c>
      <c r="C5" s="39" t="s">
        <v>1</v>
      </c>
      <c r="D5" s="40" t="s">
        <v>2</v>
      </c>
      <c r="E5" s="9" t="s">
        <v>3</v>
      </c>
      <c r="F5" s="39" t="s">
        <v>4</v>
      </c>
      <c r="G5" s="25" t="s">
        <v>89</v>
      </c>
    </row>
    <row r="6" spans="2:7" ht="31.5" x14ac:dyDescent="0.25">
      <c r="B6" s="41" t="s">
        <v>5</v>
      </c>
      <c r="C6" s="42"/>
      <c r="D6" s="43" t="s">
        <v>6</v>
      </c>
      <c r="E6" s="44"/>
      <c r="F6" s="10">
        <f>F7+F12</f>
        <v>2753</v>
      </c>
      <c r="G6" s="10">
        <f>G7+G12</f>
        <v>740.5</v>
      </c>
    </row>
    <row r="7" spans="2:7" ht="15" customHeight="1" x14ac:dyDescent="0.25">
      <c r="B7" s="91" t="s">
        <v>7</v>
      </c>
      <c r="C7" s="81"/>
      <c r="D7" s="83" t="s">
        <v>8</v>
      </c>
      <c r="E7" s="85"/>
      <c r="F7" s="92">
        <f>F9+F10+F11</f>
        <v>2378</v>
      </c>
      <c r="G7" s="92">
        <f>G9+G10+G11</f>
        <v>580.79999999999995</v>
      </c>
    </row>
    <row r="8" spans="2:7" ht="15" customHeight="1" x14ac:dyDescent="0.25">
      <c r="B8" s="91"/>
      <c r="C8" s="82"/>
      <c r="D8" s="84"/>
      <c r="E8" s="86"/>
      <c r="F8" s="93"/>
      <c r="G8" s="93"/>
    </row>
    <row r="9" spans="2:7" ht="15.75" x14ac:dyDescent="0.25">
      <c r="B9" s="45"/>
      <c r="C9" s="46" t="s">
        <v>9</v>
      </c>
      <c r="D9" s="47" t="s">
        <v>10</v>
      </c>
      <c r="E9" s="48">
        <v>100</v>
      </c>
      <c r="F9" s="29">
        <v>797</v>
      </c>
      <c r="G9" s="29">
        <v>409.1</v>
      </c>
    </row>
    <row r="10" spans="2:7" ht="15.75" x14ac:dyDescent="0.25">
      <c r="B10" s="45"/>
      <c r="C10" s="46" t="s">
        <v>9</v>
      </c>
      <c r="D10" s="47" t="s">
        <v>10</v>
      </c>
      <c r="E10" s="48">
        <v>200</v>
      </c>
      <c r="F10" s="29">
        <v>1581</v>
      </c>
      <c r="G10" s="29">
        <v>171.7</v>
      </c>
    </row>
    <row r="11" spans="2:7" ht="15.75" x14ac:dyDescent="0.25">
      <c r="B11" s="49"/>
      <c r="C11" s="46" t="s">
        <v>9</v>
      </c>
      <c r="D11" s="47" t="s">
        <v>10</v>
      </c>
      <c r="E11" s="48">
        <v>800</v>
      </c>
      <c r="F11" s="26"/>
      <c r="G11" s="26"/>
    </row>
    <row r="12" spans="2:7" ht="15" customHeight="1" x14ac:dyDescent="0.25">
      <c r="B12" s="95" t="s">
        <v>11</v>
      </c>
      <c r="C12" s="81"/>
      <c r="D12" s="99" t="s">
        <v>12</v>
      </c>
      <c r="E12" s="102"/>
      <c r="F12" s="92">
        <f>F15+F16</f>
        <v>375</v>
      </c>
      <c r="G12" s="92">
        <f>G15+G16</f>
        <v>159.70000000000002</v>
      </c>
    </row>
    <row r="13" spans="2:7" ht="15" customHeight="1" x14ac:dyDescent="0.25">
      <c r="B13" s="97"/>
      <c r="C13" s="98"/>
      <c r="D13" s="100"/>
      <c r="E13" s="103"/>
      <c r="F13" s="105"/>
      <c r="G13" s="105"/>
    </row>
    <row r="14" spans="2:7" ht="15.75" x14ac:dyDescent="0.25">
      <c r="B14" s="97"/>
      <c r="C14" s="50"/>
      <c r="D14" s="101"/>
      <c r="E14" s="104"/>
      <c r="F14" s="93"/>
      <c r="G14" s="93"/>
    </row>
    <row r="15" spans="2:7" ht="15.75" x14ac:dyDescent="0.25">
      <c r="B15" s="45"/>
      <c r="C15" s="46" t="s">
        <v>9</v>
      </c>
      <c r="D15" s="11" t="s">
        <v>13</v>
      </c>
      <c r="E15" s="12">
        <v>100</v>
      </c>
      <c r="F15" s="29">
        <v>299</v>
      </c>
      <c r="G15" s="29">
        <v>143.30000000000001</v>
      </c>
    </row>
    <row r="16" spans="2:7" ht="15.75" x14ac:dyDescent="0.25">
      <c r="B16" s="51"/>
      <c r="C16" s="52" t="s">
        <v>9</v>
      </c>
      <c r="D16" s="11" t="s">
        <v>13</v>
      </c>
      <c r="E16" s="12">
        <v>200</v>
      </c>
      <c r="F16" s="29">
        <v>76</v>
      </c>
      <c r="G16" s="29">
        <v>16.399999999999999</v>
      </c>
    </row>
    <row r="17" spans="2:7" ht="47.25" x14ac:dyDescent="0.25">
      <c r="B17" s="53" t="s">
        <v>14</v>
      </c>
      <c r="C17" s="42"/>
      <c r="D17" s="43" t="s">
        <v>15</v>
      </c>
      <c r="E17" s="44"/>
      <c r="F17" s="10">
        <f>F18+F19+F24+F29+F35+F39+F40+F41</f>
        <v>3247.6000000000004</v>
      </c>
      <c r="G17" s="10">
        <f>G18+G19+G24+G29+G35+G39+G40+G41</f>
        <v>1654.8999999999999</v>
      </c>
    </row>
    <row r="18" spans="2:7" ht="47.25" x14ac:dyDescent="0.25">
      <c r="B18" s="54" t="s">
        <v>16</v>
      </c>
      <c r="C18" s="46" t="s">
        <v>17</v>
      </c>
      <c r="D18" s="47" t="s">
        <v>18</v>
      </c>
      <c r="E18" s="48">
        <v>100</v>
      </c>
      <c r="F18" s="29">
        <v>861</v>
      </c>
      <c r="G18" s="29">
        <v>392.9</v>
      </c>
    </row>
    <row r="19" spans="2:7" ht="15" customHeight="1" x14ac:dyDescent="0.25">
      <c r="B19" s="95" t="s">
        <v>19</v>
      </c>
      <c r="C19" s="81"/>
      <c r="D19" s="83" t="s">
        <v>20</v>
      </c>
      <c r="E19" s="85"/>
      <c r="F19" s="87">
        <f>F21+F22+F23</f>
        <v>949.3</v>
      </c>
      <c r="G19" s="87">
        <f>G21+G22+G23</f>
        <v>580.6</v>
      </c>
    </row>
    <row r="20" spans="2:7" ht="15" customHeight="1" x14ac:dyDescent="0.25">
      <c r="B20" s="96"/>
      <c r="C20" s="82"/>
      <c r="D20" s="84"/>
      <c r="E20" s="86"/>
      <c r="F20" s="88"/>
      <c r="G20" s="88"/>
    </row>
    <row r="21" spans="2:7" ht="15.75" x14ac:dyDescent="0.25">
      <c r="B21" s="51"/>
      <c r="C21" s="52" t="s">
        <v>17</v>
      </c>
      <c r="D21" s="47" t="s">
        <v>21</v>
      </c>
      <c r="E21" s="48">
        <v>100</v>
      </c>
      <c r="F21" s="31">
        <v>393</v>
      </c>
      <c r="G21" s="31">
        <v>181.6</v>
      </c>
    </row>
    <row r="22" spans="2:7" ht="15.75" x14ac:dyDescent="0.25">
      <c r="B22" s="51"/>
      <c r="C22" s="52" t="s">
        <v>17</v>
      </c>
      <c r="D22" s="47" t="s">
        <v>21</v>
      </c>
      <c r="E22" s="48">
        <v>200</v>
      </c>
      <c r="F22" s="31">
        <v>554.29999999999995</v>
      </c>
      <c r="G22" s="31">
        <v>399</v>
      </c>
    </row>
    <row r="23" spans="2:7" ht="15.75" x14ac:dyDescent="0.25">
      <c r="B23" s="51"/>
      <c r="C23" s="52" t="s">
        <v>17</v>
      </c>
      <c r="D23" s="47" t="s">
        <v>21</v>
      </c>
      <c r="E23" s="48">
        <v>800</v>
      </c>
      <c r="F23" s="31">
        <v>2</v>
      </c>
      <c r="G23" s="31"/>
    </row>
    <row r="24" spans="2:7" ht="15" customHeight="1" x14ac:dyDescent="0.25">
      <c r="B24" s="106" t="s">
        <v>22</v>
      </c>
      <c r="C24" s="81"/>
      <c r="D24" s="83" t="s">
        <v>23</v>
      </c>
      <c r="E24" s="85"/>
      <c r="F24" s="87">
        <f>F26+F27+F28</f>
        <v>1021.5</v>
      </c>
      <c r="G24" s="87">
        <f>G26+G27+G28</f>
        <v>502.1</v>
      </c>
    </row>
    <row r="25" spans="2:7" ht="15" customHeight="1" x14ac:dyDescent="0.25">
      <c r="B25" s="106"/>
      <c r="C25" s="82"/>
      <c r="D25" s="84"/>
      <c r="E25" s="86"/>
      <c r="F25" s="88"/>
      <c r="G25" s="88"/>
    </row>
    <row r="26" spans="2:7" ht="15.75" x14ac:dyDescent="0.25">
      <c r="B26" s="54"/>
      <c r="C26" s="46" t="s">
        <v>24</v>
      </c>
      <c r="D26" s="47" t="s">
        <v>25</v>
      </c>
      <c r="E26" s="48">
        <v>100</v>
      </c>
      <c r="F26" s="31">
        <v>999</v>
      </c>
      <c r="G26" s="31">
        <v>480</v>
      </c>
    </row>
    <row r="27" spans="2:7" ht="15.75" x14ac:dyDescent="0.25">
      <c r="B27" s="54"/>
      <c r="C27" s="46" t="s">
        <v>24</v>
      </c>
      <c r="D27" s="47" t="s">
        <v>25</v>
      </c>
      <c r="E27" s="48">
        <v>200</v>
      </c>
      <c r="F27" s="31"/>
      <c r="G27" s="31"/>
    </row>
    <row r="28" spans="2:7" ht="15.75" x14ac:dyDescent="0.25">
      <c r="B28" s="54"/>
      <c r="C28" s="46" t="s">
        <v>24</v>
      </c>
      <c r="D28" s="47" t="s">
        <v>26</v>
      </c>
      <c r="E28" s="48">
        <v>800</v>
      </c>
      <c r="F28" s="31">
        <v>22.5</v>
      </c>
      <c r="G28" s="31">
        <v>22.1</v>
      </c>
    </row>
    <row r="29" spans="2:7" ht="15" customHeight="1" x14ac:dyDescent="0.25">
      <c r="B29" s="106" t="s">
        <v>27</v>
      </c>
      <c r="C29" s="81"/>
      <c r="D29" s="83" t="s">
        <v>28</v>
      </c>
      <c r="E29" s="85"/>
      <c r="F29" s="109">
        <f>F32+F33+F34</f>
        <v>119</v>
      </c>
      <c r="G29" s="109">
        <f>G32+G33+G34</f>
        <v>60</v>
      </c>
    </row>
    <row r="30" spans="2:7" ht="15" customHeight="1" x14ac:dyDescent="0.25">
      <c r="B30" s="106"/>
      <c r="C30" s="98"/>
      <c r="D30" s="107"/>
      <c r="E30" s="108"/>
      <c r="F30" s="109"/>
      <c r="G30" s="109"/>
    </row>
    <row r="31" spans="2:7" ht="15" customHeight="1" x14ac:dyDescent="0.25">
      <c r="B31" s="106"/>
      <c r="C31" s="82"/>
      <c r="D31" s="84"/>
      <c r="E31" s="86"/>
      <c r="F31" s="109"/>
      <c r="G31" s="109"/>
    </row>
    <row r="32" spans="2:7" ht="15.75" x14ac:dyDescent="0.25">
      <c r="B32" s="55"/>
      <c r="C32" s="56" t="s">
        <v>29</v>
      </c>
      <c r="D32" s="47" t="s">
        <v>30</v>
      </c>
      <c r="E32" s="57">
        <v>800</v>
      </c>
      <c r="F32" s="26">
        <v>2</v>
      </c>
      <c r="G32" s="26"/>
    </row>
    <row r="33" spans="2:7" ht="15.75" x14ac:dyDescent="0.25">
      <c r="B33" s="55"/>
      <c r="C33" s="56" t="s">
        <v>31</v>
      </c>
      <c r="D33" s="47" t="s">
        <v>32</v>
      </c>
      <c r="E33" s="57">
        <v>700</v>
      </c>
      <c r="F33" s="26">
        <v>1</v>
      </c>
      <c r="G33" s="26"/>
    </row>
    <row r="34" spans="2:7" ht="15.75" x14ac:dyDescent="0.25">
      <c r="B34" s="55"/>
      <c r="C34" s="56" t="s">
        <v>17</v>
      </c>
      <c r="D34" s="47" t="s">
        <v>33</v>
      </c>
      <c r="E34" s="57">
        <v>500</v>
      </c>
      <c r="F34" s="26">
        <v>116</v>
      </c>
      <c r="G34" s="26">
        <v>60</v>
      </c>
    </row>
    <row r="35" spans="2:7" ht="15" customHeight="1" x14ac:dyDescent="0.25">
      <c r="B35" s="118" t="s">
        <v>34</v>
      </c>
      <c r="C35" s="120"/>
      <c r="D35" s="83" t="s">
        <v>35</v>
      </c>
      <c r="E35" s="85"/>
      <c r="F35" s="92">
        <f>F37+F38</f>
        <v>142</v>
      </c>
      <c r="G35" s="92">
        <f>G37+G38</f>
        <v>40</v>
      </c>
    </row>
    <row r="36" spans="2:7" ht="15" customHeight="1" x14ac:dyDescent="0.25">
      <c r="B36" s="119"/>
      <c r="C36" s="121"/>
      <c r="D36" s="84"/>
      <c r="E36" s="86"/>
      <c r="F36" s="93"/>
      <c r="G36" s="93"/>
    </row>
    <row r="37" spans="2:7" ht="15.75" x14ac:dyDescent="0.25">
      <c r="B37" s="58"/>
      <c r="C37" s="59" t="s">
        <v>36</v>
      </c>
      <c r="D37" s="47" t="s">
        <v>37</v>
      </c>
      <c r="E37" s="60">
        <v>200</v>
      </c>
      <c r="F37" s="27">
        <v>2</v>
      </c>
      <c r="G37" s="27"/>
    </row>
    <row r="38" spans="2:7" ht="15.75" x14ac:dyDescent="0.25">
      <c r="B38" s="58"/>
      <c r="C38" s="59" t="s">
        <v>38</v>
      </c>
      <c r="D38" s="11" t="s">
        <v>37</v>
      </c>
      <c r="E38" s="60">
        <v>200</v>
      </c>
      <c r="F38" s="27">
        <v>140</v>
      </c>
      <c r="G38" s="27">
        <v>40</v>
      </c>
    </row>
    <row r="39" spans="2:7" ht="31.5" x14ac:dyDescent="0.25">
      <c r="B39" s="54" t="s">
        <v>39</v>
      </c>
      <c r="C39" s="46" t="s">
        <v>40</v>
      </c>
      <c r="D39" s="47" t="s">
        <v>41</v>
      </c>
      <c r="E39" s="48">
        <v>300</v>
      </c>
      <c r="F39" s="27">
        <v>68</v>
      </c>
      <c r="G39" s="27">
        <v>34.1</v>
      </c>
    </row>
    <row r="40" spans="2:7" ht="47.25" x14ac:dyDescent="0.25">
      <c r="B40" s="54" t="s">
        <v>42</v>
      </c>
      <c r="C40" s="46" t="s">
        <v>43</v>
      </c>
      <c r="D40" s="47" t="s">
        <v>44</v>
      </c>
      <c r="E40" s="48">
        <v>200</v>
      </c>
      <c r="F40" s="27">
        <v>6</v>
      </c>
      <c r="G40" s="27">
        <v>6</v>
      </c>
    </row>
    <row r="41" spans="2:7" ht="63" x14ac:dyDescent="0.25">
      <c r="B41" s="54" t="s">
        <v>45</v>
      </c>
      <c r="C41" s="46"/>
      <c r="D41" s="47" t="s">
        <v>46</v>
      </c>
      <c r="E41" s="48"/>
      <c r="F41" s="29">
        <f>F42+F43</f>
        <v>80.800000000000011</v>
      </c>
      <c r="G41" s="29">
        <f>G42+G43</f>
        <v>39.199999999999996</v>
      </c>
    </row>
    <row r="42" spans="2:7" ht="15.75" x14ac:dyDescent="0.25">
      <c r="B42" s="54"/>
      <c r="C42" s="46" t="s">
        <v>47</v>
      </c>
      <c r="D42" s="47" t="s">
        <v>48</v>
      </c>
      <c r="E42" s="48">
        <v>100</v>
      </c>
      <c r="F42" s="29">
        <v>75.900000000000006</v>
      </c>
      <c r="G42" s="29">
        <v>37.9</v>
      </c>
    </row>
    <row r="43" spans="2:7" ht="15.75" x14ac:dyDescent="0.25">
      <c r="B43" s="54"/>
      <c r="C43" s="46" t="s">
        <v>47</v>
      </c>
      <c r="D43" s="47" t="s">
        <v>48</v>
      </c>
      <c r="E43" s="48">
        <v>200</v>
      </c>
      <c r="F43" s="29">
        <v>4.9000000000000004</v>
      </c>
      <c r="G43" s="29">
        <v>1.3</v>
      </c>
    </row>
    <row r="44" spans="2:7" ht="14.65" customHeight="1" x14ac:dyDescent="0.25">
      <c r="B44" s="110" t="s">
        <v>49</v>
      </c>
      <c r="C44" s="111"/>
      <c r="D44" s="113" t="s">
        <v>50</v>
      </c>
      <c r="E44" s="115"/>
      <c r="F44" s="117">
        <f>F46+F51+F55+F58+F60+F61+F59+F63+F62</f>
        <v>5889.2999999999993</v>
      </c>
      <c r="G44" s="117">
        <f>G46+G51+G55+G58+G60+G61+G59+G63+G62</f>
        <v>498.90000000000003</v>
      </c>
    </row>
    <row r="45" spans="2:7" ht="14.65" customHeight="1" x14ac:dyDescent="0.25">
      <c r="B45" s="110"/>
      <c r="C45" s="112"/>
      <c r="D45" s="114"/>
      <c r="E45" s="116"/>
      <c r="F45" s="117"/>
      <c r="G45" s="117"/>
    </row>
    <row r="46" spans="2:7" ht="15" customHeight="1" x14ac:dyDescent="0.25">
      <c r="B46" s="128" t="s">
        <v>51</v>
      </c>
      <c r="C46" s="126"/>
      <c r="D46" s="99" t="s">
        <v>52</v>
      </c>
      <c r="E46" s="102"/>
      <c r="F46" s="92">
        <f>F49+F50</f>
        <v>1954.8999999999999</v>
      </c>
      <c r="G46" s="92">
        <f>G49+G50</f>
        <v>0</v>
      </c>
    </row>
    <row r="47" spans="2:7" ht="15" customHeight="1" x14ac:dyDescent="0.25">
      <c r="B47" s="129"/>
      <c r="C47" s="127"/>
      <c r="D47" s="100"/>
      <c r="E47" s="103"/>
      <c r="F47" s="105"/>
      <c r="G47" s="105"/>
    </row>
    <row r="48" spans="2:7" ht="15.75" x14ac:dyDescent="0.25">
      <c r="B48" s="129"/>
      <c r="C48" s="61"/>
      <c r="D48" s="100"/>
      <c r="E48" s="28"/>
      <c r="F48" s="105"/>
      <c r="G48" s="105"/>
    </row>
    <row r="49" spans="2:7" ht="15.75" x14ac:dyDescent="0.25">
      <c r="B49" s="36"/>
      <c r="C49" s="62" t="s">
        <v>53</v>
      </c>
      <c r="D49" s="47" t="s">
        <v>54</v>
      </c>
      <c r="E49" s="48">
        <v>200</v>
      </c>
      <c r="F49" s="29">
        <v>216.8</v>
      </c>
      <c r="G49" s="29"/>
    </row>
    <row r="50" spans="2:7" ht="15" customHeight="1" x14ac:dyDescent="0.25">
      <c r="B50" s="36"/>
      <c r="C50" s="62" t="s">
        <v>53</v>
      </c>
      <c r="D50" s="47" t="s">
        <v>55</v>
      </c>
      <c r="E50" s="48">
        <v>200</v>
      </c>
      <c r="F50" s="29">
        <v>1738.1</v>
      </c>
      <c r="G50" s="29"/>
    </row>
    <row r="51" spans="2:7" ht="15" customHeight="1" x14ac:dyDescent="0.25">
      <c r="B51" s="79" t="s">
        <v>92</v>
      </c>
      <c r="C51" s="81"/>
      <c r="D51" s="83" t="s">
        <v>56</v>
      </c>
      <c r="E51" s="85"/>
      <c r="F51" s="87">
        <f>F53+F54</f>
        <v>205.20000000000002</v>
      </c>
      <c r="G51" s="87">
        <f>G53+G54</f>
        <v>122.60000000000001</v>
      </c>
    </row>
    <row r="52" spans="2:7" x14ac:dyDescent="0.25">
      <c r="B52" s="80"/>
      <c r="C52" s="82"/>
      <c r="D52" s="84"/>
      <c r="E52" s="86"/>
      <c r="F52" s="88"/>
      <c r="G52" s="88"/>
    </row>
    <row r="53" spans="2:7" ht="15.75" x14ac:dyDescent="0.25">
      <c r="B53" s="33"/>
      <c r="C53" s="46" t="s">
        <v>57</v>
      </c>
      <c r="D53" s="47" t="s">
        <v>58</v>
      </c>
      <c r="E53" s="48">
        <v>200</v>
      </c>
      <c r="F53" s="31">
        <v>146.80000000000001</v>
      </c>
      <c r="G53" s="31">
        <v>109.4</v>
      </c>
    </row>
    <row r="54" spans="2:7" ht="15.75" x14ac:dyDescent="0.25">
      <c r="B54" s="33"/>
      <c r="C54" s="46" t="s">
        <v>57</v>
      </c>
      <c r="D54" s="47" t="s">
        <v>59</v>
      </c>
      <c r="E54" s="48">
        <v>200</v>
      </c>
      <c r="F54" s="31">
        <v>58.4</v>
      </c>
      <c r="G54" s="31">
        <v>13.2</v>
      </c>
    </row>
    <row r="55" spans="2:7" ht="31.5" x14ac:dyDescent="0.25">
      <c r="B55" s="34" t="s">
        <v>93</v>
      </c>
      <c r="C55" s="56"/>
      <c r="D55" s="47" t="s">
        <v>60</v>
      </c>
      <c r="E55" s="48"/>
      <c r="F55" s="29">
        <f>F56+F57</f>
        <v>169.7</v>
      </c>
      <c r="G55" s="29">
        <f>G56+G57</f>
        <v>169.3</v>
      </c>
    </row>
    <row r="56" spans="2:7" ht="15.75" x14ac:dyDescent="0.25">
      <c r="B56" s="34"/>
      <c r="C56" s="56" t="s">
        <v>57</v>
      </c>
      <c r="D56" s="47" t="s">
        <v>61</v>
      </c>
      <c r="E56" s="48">
        <v>200</v>
      </c>
      <c r="F56" s="29">
        <v>169.7</v>
      </c>
      <c r="G56" s="29">
        <v>169.3</v>
      </c>
    </row>
    <row r="57" spans="2:7" ht="15.75" x14ac:dyDescent="0.25">
      <c r="B57" s="34"/>
      <c r="C57" s="56" t="s">
        <v>57</v>
      </c>
      <c r="D57" s="47" t="s">
        <v>61</v>
      </c>
      <c r="E57" s="48">
        <v>800</v>
      </c>
      <c r="F57" s="29"/>
      <c r="G57" s="29"/>
    </row>
    <row r="58" spans="2:7" ht="47.25" x14ac:dyDescent="0.25">
      <c r="B58" s="35" t="s">
        <v>94</v>
      </c>
      <c r="C58" s="46" t="s">
        <v>57</v>
      </c>
      <c r="D58" s="47" t="s">
        <v>62</v>
      </c>
      <c r="E58" s="48">
        <v>200</v>
      </c>
      <c r="F58" s="29">
        <v>4</v>
      </c>
      <c r="G58" s="29"/>
    </row>
    <row r="59" spans="2:7" ht="31.5" x14ac:dyDescent="0.25">
      <c r="B59" s="35" t="s">
        <v>95</v>
      </c>
      <c r="C59" s="46" t="s">
        <v>57</v>
      </c>
      <c r="D59" s="47" t="s">
        <v>66</v>
      </c>
      <c r="E59" s="48">
        <v>200</v>
      </c>
      <c r="F59" s="29">
        <v>80</v>
      </c>
      <c r="G59" s="29">
        <v>75</v>
      </c>
    </row>
    <row r="60" spans="2:7" ht="47.25" x14ac:dyDescent="0.25">
      <c r="B60" s="35" t="s">
        <v>96</v>
      </c>
      <c r="C60" s="46" t="s">
        <v>57</v>
      </c>
      <c r="D60" s="11" t="s">
        <v>63</v>
      </c>
      <c r="E60" s="48">
        <v>200</v>
      </c>
      <c r="F60" s="29">
        <v>60</v>
      </c>
      <c r="G60" s="29"/>
    </row>
    <row r="61" spans="2:7" ht="47.25" x14ac:dyDescent="0.25">
      <c r="B61" s="35" t="s">
        <v>97</v>
      </c>
      <c r="C61" s="46" t="s">
        <v>64</v>
      </c>
      <c r="D61" s="47" t="s">
        <v>65</v>
      </c>
      <c r="E61" s="48">
        <v>200</v>
      </c>
      <c r="F61" s="29">
        <v>1</v>
      </c>
      <c r="G61" s="29"/>
    </row>
    <row r="62" spans="2:7" ht="31.5" x14ac:dyDescent="0.25">
      <c r="B62" s="35" t="s">
        <v>98</v>
      </c>
      <c r="C62" s="46" t="s">
        <v>64</v>
      </c>
      <c r="D62" s="11" t="s">
        <v>101</v>
      </c>
      <c r="E62" s="48">
        <v>200</v>
      </c>
      <c r="F62" s="29">
        <v>120</v>
      </c>
      <c r="G62" s="29">
        <v>47</v>
      </c>
    </row>
    <row r="63" spans="2:7" ht="31.5" x14ac:dyDescent="0.25">
      <c r="B63" s="35" t="s">
        <v>99</v>
      </c>
      <c r="C63" s="46"/>
      <c r="D63" s="47" t="s">
        <v>67</v>
      </c>
      <c r="E63" s="48"/>
      <c r="F63" s="29">
        <f>F64+F65+F66</f>
        <v>3294.5</v>
      </c>
      <c r="G63" s="29">
        <f>G64+G65+G66</f>
        <v>85</v>
      </c>
    </row>
    <row r="64" spans="2:7" ht="15.75" x14ac:dyDescent="0.25">
      <c r="B64" s="35"/>
      <c r="C64" s="46" t="s">
        <v>64</v>
      </c>
      <c r="D64" s="11" t="s">
        <v>68</v>
      </c>
      <c r="E64" s="48">
        <v>500</v>
      </c>
      <c r="F64" s="29">
        <v>534.9</v>
      </c>
      <c r="G64" s="29"/>
    </row>
    <row r="65" spans="2:7" ht="15.75" x14ac:dyDescent="0.25">
      <c r="B65" s="54"/>
      <c r="C65" s="46" t="s">
        <v>64</v>
      </c>
      <c r="D65" s="47" t="s">
        <v>69</v>
      </c>
      <c r="E65" s="48">
        <v>200</v>
      </c>
      <c r="F65" s="29">
        <v>2674.6</v>
      </c>
      <c r="G65" s="29"/>
    </row>
    <row r="66" spans="2:7" ht="15.75" x14ac:dyDescent="0.25">
      <c r="B66" s="54"/>
      <c r="C66" s="46" t="s">
        <v>64</v>
      </c>
      <c r="D66" s="63" t="s">
        <v>70</v>
      </c>
      <c r="E66" s="48">
        <v>200</v>
      </c>
      <c r="F66" s="29">
        <v>85</v>
      </c>
      <c r="G66" s="29">
        <v>85</v>
      </c>
    </row>
    <row r="67" spans="2:7" ht="47.25" x14ac:dyDescent="0.25">
      <c r="B67" s="53" t="s">
        <v>71</v>
      </c>
      <c r="C67" s="64"/>
      <c r="D67" s="13" t="s">
        <v>72</v>
      </c>
      <c r="E67" s="14"/>
      <c r="F67" s="15">
        <f>F68</f>
        <v>1</v>
      </c>
      <c r="G67" s="15">
        <f>G68</f>
        <v>0</v>
      </c>
    </row>
    <row r="68" spans="2:7" ht="47.25" x14ac:dyDescent="0.25">
      <c r="B68" s="55" t="s">
        <v>73</v>
      </c>
      <c r="C68" s="65" t="s">
        <v>64</v>
      </c>
      <c r="D68" s="37" t="s">
        <v>74</v>
      </c>
      <c r="E68" s="16">
        <v>200</v>
      </c>
      <c r="F68" s="32">
        <v>1</v>
      </c>
      <c r="G68" s="32"/>
    </row>
    <row r="69" spans="2:7" ht="78.75" x14ac:dyDescent="0.25">
      <c r="B69" s="66" t="s">
        <v>75</v>
      </c>
      <c r="C69" s="17"/>
      <c r="D69" s="13" t="s">
        <v>76</v>
      </c>
      <c r="E69" s="18"/>
      <c r="F69" s="19">
        <f>F70</f>
        <v>10</v>
      </c>
      <c r="G69" s="19">
        <f>G70</f>
        <v>0</v>
      </c>
    </row>
    <row r="70" spans="2:7" ht="31.5" x14ac:dyDescent="0.25">
      <c r="B70" s="67" t="s">
        <v>77</v>
      </c>
      <c r="C70" s="65" t="s">
        <v>78</v>
      </c>
      <c r="D70" s="68" t="s">
        <v>79</v>
      </c>
      <c r="E70" s="20">
        <v>200</v>
      </c>
      <c r="F70" s="32">
        <v>10</v>
      </c>
      <c r="G70" s="32"/>
    </row>
    <row r="71" spans="2:7" ht="63" x14ac:dyDescent="0.25">
      <c r="B71" s="53" t="s">
        <v>80</v>
      </c>
      <c r="C71" s="69"/>
      <c r="D71" s="13" t="s">
        <v>81</v>
      </c>
      <c r="E71" s="21"/>
      <c r="F71" s="32">
        <f>F72</f>
        <v>15</v>
      </c>
      <c r="G71" s="32">
        <f>G72</f>
        <v>0</v>
      </c>
    </row>
    <row r="72" spans="2:7" ht="47.25" x14ac:dyDescent="0.25">
      <c r="B72" s="54" t="s">
        <v>82</v>
      </c>
      <c r="C72" s="69" t="s">
        <v>64</v>
      </c>
      <c r="D72" s="22" t="s">
        <v>83</v>
      </c>
      <c r="E72" s="21">
        <v>200</v>
      </c>
      <c r="F72" s="32">
        <v>15</v>
      </c>
      <c r="G72" s="32"/>
    </row>
    <row r="73" spans="2:7" ht="31.5" x14ac:dyDescent="0.25">
      <c r="B73" s="70" t="s">
        <v>84</v>
      </c>
      <c r="C73" s="71" t="s">
        <v>85</v>
      </c>
      <c r="D73" s="72" t="s">
        <v>86</v>
      </c>
      <c r="E73" s="73">
        <v>800</v>
      </c>
      <c r="F73" s="10">
        <v>65</v>
      </c>
      <c r="G73" s="10"/>
    </row>
    <row r="74" spans="2:7" ht="15.75" x14ac:dyDescent="0.25">
      <c r="B74" s="41" t="s">
        <v>87</v>
      </c>
      <c r="C74" s="42"/>
      <c r="D74" s="43"/>
      <c r="E74" s="44"/>
      <c r="F74" s="23">
        <f>F6+F17+F44+F67+F69+F73+F71</f>
        <v>11980.9</v>
      </c>
      <c r="G74" s="23">
        <f>G6+G17+G44+G67+G69+G73+G71</f>
        <v>2894.2999999999997</v>
      </c>
    </row>
    <row r="75" spans="2:7" ht="15.75" x14ac:dyDescent="0.25">
      <c r="B75" s="74"/>
      <c r="C75" s="75"/>
      <c r="D75" s="76"/>
      <c r="E75" s="77"/>
      <c r="F75" s="78"/>
      <c r="G75" s="78"/>
    </row>
    <row r="76" spans="2:7" x14ac:dyDescent="0.25">
      <c r="B76" s="122" t="s">
        <v>91</v>
      </c>
      <c r="C76" s="122"/>
      <c r="D76" s="122"/>
      <c r="E76" s="2"/>
      <c r="F76" s="3"/>
    </row>
    <row r="77" spans="2:7" x14ac:dyDescent="0.25">
      <c r="B77" s="4"/>
      <c r="C77" s="5"/>
      <c r="D77" s="123"/>
      <c r="E77" s="123"/>
      <c r="F77" s="124"/>
    </row>
    <row r="78" spans="2:7" x14ac:dyDescent="0.25">
      <c r="B78" s="125"/>
      <c r="C78" s="125"/>
      <c r="D78" s="125"/>
      <c r="E78" s="6"/>
      <c r="F78" s="3"/>
    </row>
  </sheetData>
  <mergeCells count="60">
    <mergeCell ref="G46:G48"/>
    <mergeCell ref="G51:G52"/>
    <mergeCell ref="G35:G36"/>
    <mergeCell ref="G44:G45"/>
    <mergeCell ref="G7:G8"/>
    <mergeCell ref="G12:G14"/>
    <mergeCell ref="G19:G20"/>
    <mergeCell ref="G24:G25"/>
    <mergeCell ref="G29:G31"/>
    <mergeCell ref="B76:D76"/>
    <mergeCell ref="D77:F77"/>
    <mergeCell ref="B78:D78"/>
    <mergeCell ref="C46:C47"/>
    <mergeCell ref="E46:E47"/>
    <mergeCell ref="B46:B48"/>
    <mergeCell ref="D46:D48"/>
    <mergeCell ref="F46:F48"/>
    <mergeCell ref="B35:B36"/>
    <mergeCell ref="C35:C36"/>
    <mergeCell ref="D35:D36"/>
    <mergeCell ref="E35:E36"/>
    <mergeCell ref="F35:F36"/>
    <mergeCell ref="B44:B45"/>
    <mergeCell ref="C44:C45"/>
    <mergeCell ref="D44:D45"/>
    <mergeCell ref="E44:E45"/>
    <mergeCell ref="F44:F45"/>
    <mergeCell ref="B24:B25"/>
    <mergeCell ref="C24:C25"/>
    <mergeCell ref="D24:D25"/>
    <mergeCell ref="E24:E25"/>
    <mergeCell ref="F24:F25"/>
    <mergeCell ref="B29:B31"/>
    <mergeCell ref="C29:C31"/>
    <mergeCell ref="D29:D31"/>
    <mergeCell ref="E29:E31"/>
    <mergeCell ref="F29:F31"/>
    <mergeCell ref="B12:B14"/>
    <mergeCell ref="C12:C13"/>
    <mergeCell ref="D12:D14"/>
    <mergeCell ref="E12:E14"/>
    <mergeCell ref="F12:F14"/>
    <mergeCell ref="B19:B20"/>
    <mergeCell ref="C19:C20"/>
    <mergeCell ref="D19:D20"/>
    <mergeCell ref="E19:E20"/>
    <mergeCell ref="F19:F20"/>
    <mergeCell ref="B1:F2"/>
    <mergeCell ref="B3:F3"/>
    <mergeCell ref="B7:B8"/>
    <mergeCell ref="C7:C8"/>
    <mergeCell ref="D7:D8"/>
    <mergeCell ref="E7:E8"/>
    <mergeCell ref="F7:F8"/>
    <mergeCell ref="F4:G4"/>
    <mergeCell ref="B51:B52"/>
    <mergeCell ref="C51:C52"/>
    <mergeCell ref="D51:D52"/>
    <mergeCell ref="E51:E52"/>
    <mergeCell ref="F51:F52"/>
  </mergeCells>
  <pageMargins left="0.7" right="0.27" top="0.38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2020-07-13T11:51:15Z</cp:lastPrinted>
  <dcterms:created xsi:type="dcterms:W3CDTF">2015-06-05T18:17:20Z</dcterms:created>
  <dcterms:modified xsi:type="dcterms:W3CDTF">2020-07-17T08:05:35Z</dcterms:modified>
</cp:coreProperties>
</file>