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465" windowWidth="14805" windowHeight="7650" activeTab="1"/>
  </bookViews>
  <sheets>
    <sheet name="Прил.№1" sheetId="1" r:id="rId1"/>
    <sheet name="Прил.№2" sheetId="4" r:id="rId2"/>
    <sheet name="Прил.№3" sheetId="3" r:id="rId3"/>
  </sheets>
  <calcPr calcId="125725"/>
</workbook>
</file>

<file path=xl/calcChain.xml><?xml version="1.0" encoding="utf-8"?>
<calcChain xmlns="http://schemas.openxmlformats.org/spreadsheetml/2006/main">
  <c r="H125" i="3"/>
  <c r="H191"/>
  <c r="F191"/>
  <c r="G125"/>
  <c r="G191"/>
  <c r="H192"/>
  <c r="G192"/>
  <c r="F192"/>
  <c r="H190"/>
  <c r="G190"/>
  <c r="H126"/>
  <c r="G126"/>
  <c r="F126"/>
  <c r="F190"/>
  <c r="H189"/>
  <c r="G189"/>
  <c r="F189"/>
  <c r="H188"/>
  <c r="H46"/>
  <c r="G46"/>
  <c r="G43" s="1"/>
  <c r="G188" s="1"/>
  <c r="F46"/>
  <c r="F188"/>
  <c r="H162"/>
  <c r="G162"/>
  <c r="F162"/>
  <c r="H160"/>
  <c r="G160"/>
  <c r="F160"/>
  <c r="F159" s="1"/>
  <c r="H159"/>
  <c r="G159"/>
  <c r="H156"/>
  <c r="G156"/>
  <c r="F156"/>
  <c r="H154"/>
  <c r="H153" s="1"/>
  <c r="G154"/>
  <c r="F154"/>
  <c r="F153" s="1"/>
  <c r="G153"/>
  <c r="H146"/>
  <c r="G146"/>
  <c r="F146"/>
  <c r="H145"/>
  <c r="G145"/>
  <c r="F145"/>
  <c r="F144" s="1"/>
  <c r="H144"/>
  <c r="G144"/>
  <c r="F138"/>
  <c r="H139"/>
  <c r="G139"/>
  <c r="G138" s="1"/>
  <c r="F139"/>
  <c r="H141"/>
  <c r="G141"/>
  <c r="F141"/>
  <c r="H140"/>
  <c r="G140"/>
  <c r="F140"/>
  <c r="H132"/>
  <c r="G132"/>
  <c r="F132"/>
  <c r="H131"/>
  <c r="G131"/>
  <c r="F131"/>
  <c r="F129" s="1"/>
  <c r="H130"/>
  <c r="G130"/>
  <c r="F130"/>
  <c r="H129"/>
  <c r="H133"/>
  <c r="G133"/>
  <c r="F133"/>
  <c r="H170"/>
  <c r="G170"/>
  <c r="F170"/>
  <c r="H168"/>
  <c r="H167" s="1"/>
  <c r="G168"/>
  <c r="F168"/>
  <c r="F167" s="1"/>
  <c r="G167"/>
  <c r="H108"/>
  <c r="G108"/>
  <c r="G107" s="1"/>
  <c r="F108"/>
  <c r="F107" s="1"/>
  <c r="H113"/>
  <c r="G113"/>
  <c r="F113"/>
  <c r="H107"/>
  <c r="H44" s="1"/>
  <c r="H102"/>
  <c r="G102"/>
  <c r="G101" s="1"/>
  <c r="F102"/>
  <c r="F101" s="1"/>
  <c r="H104"/>
  <c r="G104"/>
  <c r="F104"/>
  <c r="H101"/>
  <c r="H93"/>
  <c r="G93"/>
  <c r="G92" s="1"/>
  <c r="F93"/>
  <c r="F92" s="1"/>
  <c r="H98"/>
  <c r="G98"/>
  <c r="F98"/>
  <c r="H92"/>
  <c r="H71"/>
  <c r="G71"/>
  <c r="F71"/>
  <c r="H65"/>
  <c r="G65"/>
  <c r="F65"/>
  <c r="F64" s="1"/>
  <c r="H64"/>
  <c r="G64"/>
  <c r="F58"/>
  <c r="G58"/>
  <c r="H58"/>
  <c r="F57"/>
  <c r="G57"/>
  <c r="H57"/>
  <c r="H49"/>
  <c r="H48" s="1"/>
  <c r="G49"/>
  <c r="F49"/>
  <c r="F48" s="1"/>
  <c r="H51"/>
  <c r="G51"/>
  <c r="F51"/>
  <c r="G48"/>
  <c r="H60"/>
  <c r="G60"/>
  <c r="F60"/>
  <c r="G56"/>
  <c r="F56"/>
  <c r="H45"/>
  <c r="G45"/>
  <c r="F45"/>
  <c r="F44"/>
  <c r="H28"/>
  <c r="G28"/>
  <c r="G27" s="1"/>
  <c r="F28"/>
  <c r="H29"/>
  <c r="G29"/>
  <c r="F29"/>
  <c r="H9"/>
  <c r="G9"/>
  <c r="H17"/>
  <c r="G17"/>
  <c r="F17"/>
  <c r="F9" s="1"/>
  <c r="H16"/>
  <c r="G16"/>
  <c r="G8" s="1"/>
  <c r="F16"/>
  <c r="F14" s="1"/>
  <c r="H35"/>
  <c r="G35"/>
  <c r="F35"/>
  <c r="H27"/>
  <c r="F27"/>
  <c r="H8"/>
  <c r="F8"/>
  <c r="I202" i="4"/>
  <c r="K53" i="1"/>
  <c r="J53"/>
  <c r="J210"/>
  <c r="K54"/>
  <c r="J54"/>
  <c r="I54"/>
  <c r="K59"/>
  <c r="J59"/>
  <c r="I59"/>
  <c r="I55"/>
  <c r="K7"/>
  <c r="K6"/>
  <c r="I147"/>
  <c r="K23"/>
  <c r="J23"/>
  <c r="I17"/>
  <c r="J17"/>
  <c r="K17"/>
  <c r="I19"/>
  <c r="J19"/>
  <c r="K44"/>
  <c r="J44"/>
  <c r="J36" s="1"/>
  <c r="I44"/>
  <c r="I36" s="1"/>
  <c r="K36"/>
  <c r="K185"/>
  <c r="J185"/>
  <c r="I185"/>
  <c r="K183"/>
  <c r="J183"/>
  <c r="J182" s="1"/>
  <c r="I183"/>
  <c r="K182"/>
  <c r="I182"/>
  <c r="I144" s="1"/>
  <c r="K179"/>
  <c r="J179"/>
  <c r="I179"/>
  <c r="K174"/>
  <c r="K173" s="1"/>
  <c r="J174"/>
  <c r="J173" s="1"/>
  <c r="I174"/>
  <c r="K176"/>
  <c r="J176"/>
  <c r="I176"/>
  <c r="I173"/>
  <c r="K166"/>
  <c r="J166"/>
  <c r="I166"/>
  <c r="K165"/>
  <c r="K164" s="1"/>
  <c r="J165"/>
  <c r="I165"/>
  <c r="J164"/>
  <c r="I164"/>
  <c r="K161"/>
  <c r="J161"/>
  <c r="I161"/>
  <c r="I159" s="1"/>
  <c r="K159"/>
  <c r="K158" s="1"/>
  <c r="K149"/>
  <c r="J149"/>
  <c r="I149"/>
  <c r="I146"/>
  <c r="K147"/>
  <c r="J147"/>
  <c r="J146" s="1"/>
  <c r="K154"/>
  <c r="J154"/>
  <c r="I154"/>
  <c r="K42"/>
  <c r="J42"/>
  <c r="I42"/>
  <c r="K35"/>
  <c r="J35"/>
  <c r="I35"/>
  <c r="K34"/>
  <c r="K20"/>
  <c r="J20"/>
  <c r="J9" s="1"/>
  <c r="I20"/>
  <c r="K19"/>
  <c r="K15"/>
  <c r="J15"/>
  <c r="J7" s="1"/>
  <c r="I15"/>
  <c r="K131"/>
  <c r="J131"/>
  <c r="I131"/>
  <c r="K127"/>
  <c r="J127"/>
  <c r="I127"/>
  <c r="K126"/>
  <c r="J126"/>
  <c r="I126"/>
  <c r="I125" s="1"/>
  <c r="K122"/>
  <c r="J122"/>
  <c r="I122"/>
  <c r="K120"/>
  <c r="J120"/>
  <c r="I120"/>
  <c r="K119"/>
  <c r="J119"/>
  <c r="I119"/>
  <c r="K111"/>
  <c r="J111"/>
  <c r="J105" s="1"/>
  <c r="I111"/>
  <c r="K114"/>
  <c r="J114"/>
  <c r="I114"/>
  <c r="I105" s="1"/>
  <c r="K116"/>
  <c r="J116"/>
  <c r="I116"/>
  <c r="K107"/>
  <c r="J107"/>
  <c r="I107"/>
  <c r="K106"/>
  <c r="J106"/>
  <c r="I106"/>
  <c r="K105"/>
  <c r="K92"/>
  <c r="J92"/>
  <c r="I92"/>
  <c r="K91"/>
  <c r="J91"/>
  <c r="I91"/>
  <c r="K83"/>
  <c r="K87"/>
  <c r="J87"/>
  <c r="I87"/>
  <c r="I80"/>
  <c r="J83"/>
  <c r="I83"/>
  <c r="K73"/>
  <c r="J73"/>
  <c r="I73"/>
  <c r="K72"/>
  <c r="J72"/>
  <c r="I72"/>
  <c r="K70"/>
  <c r="J70"/>
  <c r="I70"/>
  <c r="K82"/>
  <c r="K58" s="1"/>
  <c r="J82"/>
  <c r="I82"/>
  <c r="I58" s="1"/>
  <c r="K81"/>
  <c r="J81"/>
  <c r="I81"/>
  <c r="K80"/>
  <c r="J80"/>
  <c r="K79"/>
  <c r="J79"/>
  <c r="I79"/>
  <c r="K74"/>
  <c r="J74"/>
  <c r="I74"/>
  <c r="K71"/>
  <c r="J71"/>
  <c r="I71"/>
  <c r="K64"/>
  <c r="K62"/>
  <c r="J64"/>
  <c r="J62" s="1"/>
  <c r="I64"/>
  <c r="I62"/>
  <c r="I61" s="1"/>
  <c r="J58"/>
  <c r="K56"/>
  <c r="J56"/>
  <c r="I56"/>
  <c r="K9"/>
  <c r="K8"/>
  <c r="I9"/>
  <c r="I7"/>
  <c r="H6" i="3"/>
  <c r="K202" i="4"/>
  <c r="I86"/>
  <c r="K86"/>
  <c r="J86"/>
  <c r="J202" s="1"/>
  <c r="J159" i="1"/>
  <c r="I23"/>
  <c r="H14" i="3"/>
  <c r="H19"/>
  <c r="G19"/>
  <c r="F19"/>
  <c r="F125" l="1"/>
  <c r="H138"/>
  <c r="F124"/>
  <c r="G129"/>
  <c r="G124" s="1"/>
  <c r="H124"/>
  <c r="G44"/>
  <c r="H43"/>
  <c r="H56"/>
  <c r="F43"/>
  <c r="G6"/>
  <c r="G14"/>
  <c r="F6"/>
  <c r="I53" i="1"/>
  <c r="J144"/>
  <c r="J143" s="1"/>
  <c r="K69"/>
  <c r="I14"/>
  <c r="K144"/>
  <c r="K143" s="1"/>
  <c r="I158"/>
  <c r="I143"/>
  <c r="K125"/>
  <c r="J125"/>
  <c r="J55"/>
  <c r="K55"/>
  <c r="I69"/>
  <c r="J69"/>
  <c r="K14"/>
  <c r="J34"/>
  <c r="J8"/>
  <c r="J6" s="1"/>
  <c r="I34"/>
  <c r="I8"/>
  <c r="I6" s="1"/>
  <c r="J14"/>
  <c r="J158"/>
  <c r="K146"/>
  <c r="K210" s="1"/>
  <c r="K61"/>
  <c r="J61"/>
  <c r="I210" l="1"/>
</calcChain>
</file>

<file path=xl/sharedStrings.xml><?xml version="1.0" encoding="utf-8"?>
<sst xmlns="http://schemas.openxmlformats.org/spreadsheetml/2006/main" count="1342" uniqueCount="283">
  <si>
    <t>№ п/п</t>
  </si>
  <si>
    <t>Статус</t>
  </si>
  <si>
    <t>Наименование муниципальной программы, подпрограммы, основного мероприятия, мероприятия</t>
  </si>
  <si>
    <t>Ответственный исполнитель муниципальной программы, подпрограммы, основного мероприятия, мероприятия</t>
  </si>
  <si>
    <t>1.1</t>
  </si>
  <si>
    <t>1.1.1.</t>
  </si>
  <si>
    <t>Основное мероприятие 1 подпрограммы (отдельно по каждому основному мероприятию подпрограмм)</t>
  </si>
  <si>
    <t>Глава поселения</t>
  </si>
  <si>
    <t>(подпись)</t>
  </si>
  <si>
    <t>МП</t>
  </si>
  <si>
    <t>"Организация досуга и обеспечение жителей поселения услугами организации культуры"</t>
  </si>
  <si>
    <t>"Развитие и сохранение культуры поселения"</t>
  </si>
  <si>
    <t>1.2</t>
  </si>
  <si>
    <t>1.2.1</t>
  </si>
  <si>
    <t>Подпрограмма №2 муниципальной программы (отдельно по каждой подпрограмме)</t>
  </si>
  <si>
    <t>"Организация библиотечного обслуживания"</t>
  </si>
  <si>
    <t>"Муниципальное управление и гражданское общество"</t>
  </si>
  <si>
    <t>2.1</t>
  </si>
  <si>
    <t>Развитие библиотечного дела</t>
  </si>
  <si>
    <t>2.1.1</t>
  </si>
  <si>
    <t>2.2</t>
  </si>
  <si>
    <t>Управление в сфере функций органов местной администрации</t>
  </si>
  <si>
    <t>2.2.1</t>
  </si>
  <si>
    <t>2.3</t>
  </si>
  <si>
    <t>Обеспечение реализации муниципальной программы</t>
  </si>
  <si>
    <t>2.3.1</t>
  </si>
  <si>
    <t>2.4</t>
  </si>
  <si>
    <t>2.4.1</t>
  </si>
  <si>
    <t>Повышение устойчивости бюджета поселения</t>
  </si>
  <si>
    <t>2.5</t>
  </si>
  <si>
    <t>2.5.1</t>
  </si>
  <si>
    <t>Защита населения и территории поселения от чрезвычайных ситуаций и обеспечение первичных мер пожарной безопасности</t>
  </si>
  <si>
    <t>2.6</t>
  </si>
  <si>
    <t>2.6.1</t>
  </si>
  <si>
    <t>Социальная поддержка граждан</t>
  </si>
  <si>
    <t>2.8</t>
  </si>
  <si>
    <t>2.8.1</t>
  </si>
  <si>
    <t>"Развитие территории поселения"</t>
  </si>
  <si>
    <t>3.1</t>
  </si>
  <si>
    <t>Финансовое обеспечение муниципальных образований Воронежской области для исполнения переданных полномочий</t>
  </si>
  <si>
    <t>3.2</t>
  </si>
  <si>
    <t>3.2.1</t>
  </si>
  <si>
    <t>Ремонт и содержание муниципальных дорог</t>
  </si>
  <si>
    <t>Развитие сети уличного освещения</t>
  </si>
  <si>
    <t>3.3</t>
  </si>
  <si>
    <t>Основное мероприятие 2 подпрограммы (отдельно по каждому основному мероприятию подпрограмм)</t>
  </si>
  <si>
    <t>Благоустройство территории поселения</t>
  </si>
  <si>
    <t>3.3.1</t>
  </si>
  <si>
    <t>3.4</t>
  </si>
  <si>
    <t>Содержание мест захоронения и ремонт военно-мемориальных объектов</t>
  </si>
  <si>
    <t>3.4.1</t>
  </si>
  <si>
    <t>3.5</t>
  </si>
  <si>
    <t>3.6</t>
  </si>
  <si>
    <t>Повышение энергетической эффективности и сокращение энергетических издержек в бюджетном секторе</t>
  </si>
  <si>
    <t>Реконструкция, ремонт сетей и объектов водоснабжения</t>
  </si>
  <si>
    <t>ИТОГО</t>
  </si>
  <si>
    <t>Развитие градостроительной деятельности поселения</t>
  </si>
  <si>
    <t>Актуализация генеральных планов и правил землепользования и застройки</t>
  </si>
  <si>
    <t>Код бюджетной классификации</t>
  </si>
  <si>
    <t>ГРБС</t>
  </si>
  <si>
    <t>РзПз</t>
  </si>
  <si>
    <t>ЦСР</t>
  </si>
  <si>
    <t>ВР</t>
  </si>
  <si>
    <t>Кассовое исполнение бюджета</t>
  </si>
  <si>
    <t>План на отчетную дату</t>
  </si>
  <si>
    <t>Факт на отчетную дату</t>
  </si>
  <si>
    <t xml:space="preserve">Муниципальная программа </t>
  </si>
  <si>
    <t xml:space="preserve">Подпрограмма №1 муниципальной программы </t>
  </si>
  <si>
    <t xml:space="preserve">Развитие материально-технической  базы учреждений культуры </t>
  </si>
  <si>
    <t>Расходы местного бюджета на отчетный год, тыс.руб.</t>
  </si>
  <si>
    <t>Лимит на год</t>
  </si>
  <si>
    <t>0801</t>
  </si>
  <si>
    <t>1110100590</t>
  </si>
  <si>
    <t>0000000000</t>
  </si>
  <si>
    <t>100</t>
  </si>
  <si>
    <t>1110151480</t>
  </si>
  <si>
    <t>200</t>
  </si>
  <si>
    <t>1110120540</t>
  </si>
  <si>
    <t>800</t>
  </si>
  <si>
    <t>1110100000</t>
  </si>
  <si>
    <t>1120100000</t>
  </si>
  <si>
    <t>1120100590</t>
  </si>
  <si>
    <t>Функцианирование главы муниципального образования</t>
  </si>
  <si>
    <t>Расходы на обеспечение функций высшего должностного лица местной администрации</t>
  </si>
  <si>
    <t>914</t>
  </si>
  <si>
    <t>0102</t>
  </si>
  <si>
    <t>1610000000</t>
  </si>
  <si>
    <t>1610192020</t>
  </si>
  <si>
    <t xml:space="preserve">Основное мероприятие 1 подпрограммы </t>
  </si>
  <si>
    <t>Расходы на обеспечений функций органов местной администрации</t>
  </si>
  <si>
    <t>0104</t>
  </si>
  <si>
    <t>1610100000</t>
  </si>
  <si>
    <t>1620100000</t>
  </si>
  <si>
    <t>1620192010</t>
  </si>
  <si>
    <t xml:space="preserve">Подпрограмма №3 муниципальной программы </t>
  </si>
  <si>
    <t>Расходы на обеспечение деятельности муниципальных казенных учреждений</t>
  </si>
  <si>
    <t>0113</t>
  </si>
  <si>
    <t>1630100000</t>
  </si>
  <si>
    <t>2.3.2</t>
  </si>
  <si>
    <t>Финансовое обеспечение выполнения других расходных обязательств поселения</t>
  </si>
  <si>
    <t>1630200000</t>
  </si>
  <si>
    <t>1630100590</t>
  </si>
  <si>
    <t>1630290200</t>
  </si>
  <si>
    <t xml:space="preserve">Подпрограмма №4 муниципальной программы </t>
  </si>
  <si>
    <t>Резервный фонд администрации Петропавловского сельского поселения (проведение аварийно-восстановительных работ и иных мероприятий, связанных с предупреждением и ликвидацией последствий стихийных бедствий и других чрезвычайных ситуаций)</t>
  </si>
  <si>
    <t>1630000000</t>
  </si>
  <si>
    <t xml:space="preserve">Основное мероприятие 2 подпрограммы  </t>
  </si>
  <si>
    <t>0111</t>
  </si>
  <si>
    <t>1640190570</t>
  </si>
  <si>
    <t>1640100000</t>
  </si>
  <si>
    <t xml:space="preserve">Подпрограмма №5 муниципальной программы </t>
  </si>
  <si>
    <t xml:space="preserve">Мероприятия в сфере защиты населения от чрезвычайных ситуаций. </t>
  </si>
  <si>
    <t>0309</t>
  </si>
  <si>
    <t>1650100000</t>
  </si>
  <si>
    <t>1650191430</t>
  </si>
  <si>
    <t>1640000000</t>
  </si>
  <si>
    <t>2.4.2</t>
  </si>
  <si>
    <t>Процентные платежи по муниципальному долгу поселения</t>
  </si>
  <si>
    <t>700</t>
  </si>
  <si>
    <t>0000</t>
  </si>
  <si>
    <t>1650000000</t>
  </si>
  <si>
    <t>2.5.2</t>
  </si>
  <si>
    <t>Мероприятия в сфере защиты населения от пожаров</t>
  </si>
  <si>
    <t>0314</t>
  </si>
  <si>
    <t>1650200000</t>
  </si>
  <si>
    <t>1650291430</t>
  </si>
  <si>
    <t>2.5.3</t>
  </si>
  <si>
    <t xml:space="preserve">Основное мероприятие 3 подпрограммы  </t>
  </si>
  <si>
    <t>Безвозмездные перечисления организациям на содержание ДПК в соответствии с заключенными соглашениями</t>
  </si>
  <si>
    <t>1650300000</t>
  </si>
  <si>
    <t>0310</t>
  </si>
  <si>
    <t>1650391440</t>
  </si>
  <si>
    <t>600</t>
  </si>
  <si>
    <t xml:space="preserve">Подпрограмма №6 муниципальной программы </t>
  </si>
  <si>
    <t>Доплаты к пенсиям муниципальных служащих</t>
  </si>
  <si>
    <t>1001</t>
  </si>
  <si>
    <t>1660190470</t>
  </si>
  <si>
    <t>300</t>
  </si>
  <si>
    <t>1660100000</t>
  </si>
  <si>
    <t xml:space="preserve">Подпрограмма №7 муниципальной программы </t>
  </si>
  <si>
    <t>1660000000</t>
  </si>
  <si>
    <t>2.7</t>
  </si>
  <si>
    <t>2.7.1</t>
  </si>
  <si>
    <t>Осуществление первичного воинского учета на территориях,где отсутствуют военные комиссариаты</t>
  </si>
  <si>
    <t>0203</t>
  </si>
  <si>
    <t xml:space="preserve">Подпрограмма №8 муниципальной программы </t>
  </si>
  <si>
    <t>0412</t>
  </si>
  <si>
    <t>1680100000</t>
  </si>
  <si>
    <t>1680000000</t>
  </si>
  <si>
    <t>0409</t>
  </si>
  <si>
    <t>191000000</t>
  </si>
  <si>
    <t xml:space="preserve">Подпрограмма №1 </t>
  </si>
  <si>
    <t>Основное мероприятие 1 подпрограммы</t>
  </si>
  <si>
    <t>Мероприятия по развитию сети автомобильных дорог общего пользования в границах поселения (ремонт дорог)</t>
  </si>
  <si>
    <t>1910100000</t>
  </si>
  <si>
    <t>1910191290</t>
  </si>
  <si>
    <t>0503</t>
  </si>
  <si>
    <t>1920000000</t>
  </si>
  <si>
    <t xml:space="preserve">Подпрограмма №2 </t>
  </si>
  <si>
    <t>3.1.1</t>
  </si>
  <si>
    <t>Расходы по организации  уличного освещения</t>
  </si>
  <si>
    <t>1930000000</t>
  </si>
  <si>
    <t>1920190670</t>
  </si>
  <si>
    <t>1920178670</t>
  </si>
  <si>
    <t xml:space="preserve">Мероприятия по ликвидации несанкцианированных свалок, организации сбора и вывоза бытовых отходов и мусора с территории поселения, прочее благоустройство </t>
  </si>
  <si>
    <t>1920100000</t>
  </si>
  <si>
    <t>1930100000</t>
  </si>
  <si>
    <t>1930190800</t>
  </si>
  <si>
    <t>1940000000</t>
  </si>
  <si>
    <t>3.4.2</t>
  </si>
  <si>
    <t>Мероприятия по организации ритуальных услуг  и содержанию мест захоронения</t>
  </si>
  <si>
    <t>Мероприятия по обеспечению сохранности и ремонту военно-мемориальных объектов за счет средств местного бюджета</t>
  </si>
  <si>
    <t>1940100000</t>
  </si>
  <si>
    <t>1940190530</t>
  </si>
  <si>
    <t>3.5.1</t>
  </si>
  <si>
    <t>Энергоэффективность и развитие энергетики</t>
  </si>
  <si>
    <t>1950000000</t>
  </si>
  <si>
    <t>1950100000</t>
  </si>
  <si>
    <t>1950191220</t>
  </si>
  <si>
    <t>Озеленение территории поселения</t>
  </si>
  <si>
    <t>3.6.1</t>
  </si>
  <si>
    <t>Мероприятия по озеленению терртории поселения</t>
  </si>
  <si>
    <t>1960000000</t>
  </si>
  <si>
    <t>1960100000</t>
  </si>
  <si>
    <t>1960190700</t>
  </si>
  <si>
    <t>3.7</t>
  </si>
  <si>
    <t>3.7.1</t>
  </si>
  <si>
    <t xml:space="preserve">Основное мероприятие1 подпрограммы </t>
  </si>
  <si>
    <t>Реализация функций в сфере обеспечения проведения ремонта сетей и объектов водоснабжения, расположенных на территории поселения</t>
  </si>
  <si>
    <t>1970100000</t>
  </si>
  <si>
    <t>1970190500</t>
  </si>
  <si>
    <t>1970000000</t>
  </si>
  <si>
    <t>3.8</t>
  </si>
  <si>
    <t>Благоустройство мест массового отдыха поселения</t>
  </si>
  <si>
    <t>198000000</t>
  </si>
  <si>
    <t>3.8.1</t>
  </si>
  <si>
    <t>Расходы на благоустройство мест массового отдыха населения территории сельского поселения</t>
  </si>
  <si>
    <t>1980190520</t>
  </si>
  <si>
    <t>1980100000</t>
  </si>
  <si>
    <t>1600000000</t>
  </si>
  <si>
    <t>1900000000</t>
  </si>
  <si>
    <t>0502</t>
  </si>
  <si>
    <t>190000000</t>
  </si>
  <si>
    <t>Расходы за отчетный период, тыс.руб.</t>
  </si>
  <si>
    <t>Источники ресурсного обеспечения</t>
  </si>
  <si>
    <t>Всего, в том числе</t>
  </si>
  <si>
    <t>федеральный бюджет</t>
  </si>
  <si>
    <t>областной бюджет</t>
  </si>
  <si>
    <t>местный бюджет</t>
  </si>
  <si>
    <t>обласной бюджет</t>
  </si>
  <si>
    <t>Всего ,в том числе</t>
  </si>
  <si>
    <t>юридические лица</t>
  </si>
  <si>
    <t>физические лица</t>
  </si>
  <si>
    <t>Фактическое финансирование</t>
  </si>
  <si>
    <t>Кассовое исполнение на отчетную дату</t>
  </si>
  <si>
    <t>Расходы местного бюджета за отчетный период, тыс.руб.</t>
  </si>
  <si>
    <t>Плановый срок</t>
  </si>
  <si>
    <t>Фактический срок</t>
  </si>
  <si>
    <t>Результаты реализации мероприятий</t>
  </si>
  <si>
    <t>начала реализации мероприятия в отчетном году</t>
  </si>
  <si>
    <t>окончания реализации мероприятия в отчетном году</t>
  </si>
  <si>
    <t>Предусмотрено решением представительного органа местного самоуправления о местном бюджете в отчетном году</t>
  </si>
  <si>
    <t>Кассовый план на отчетную дату</t>
  </si>
  <si>
    <t>достигнутые</t>
  </si>
  <si>
    <t>-1</t>
  </si>
  <si>
    <t>0</t>
  </si>
  <si>
    <t>ИТОГО,в том числе</t>
  </si>
  <si>
    <t>1680151180</t>
  </si>
  <si>
    <t>500</t>
  </si>
  <si>
    <t>1640398500</t>
  </si>
  <si>
    <t>1640300000</t>
  </si>
  <si>
    <t>Расходы на осуществление части полномочий, передаваемых в бюджет муниципального района в соответствии с заключенными соглашениями</t>
  </si>
  <si>
    <t>1940190600</t>
  </si>
  <si>
    <t>Администрация Копанищенского сельского поселения</t>
  </si>
  <si>
    <t>МКУК "Копанищенский СДК"</t>
  </si>
  <si>
    <t>МКУК "Копанишенский СДК"</t>
  </si>
  <si>
    <t>01.01.2017</t>
  </si>
  <si>
    <t>31.12.2017</t>
  </si>
  <si>
    <t>+49.8</t>
  </si>
  <si>
    <t>-36.2</t>
  </si>
  <si>
    <t>Основное мероприятие 2 подпрограммы</t>
  </si>
  <si>
    <t>Расходы на осуществление части полномочий , передаваемых в бюджет муниципального района  в соответствии с заключенными соглашениями</t>
  </si>
  <si>
    <t>2.4.3</t>
  </si>
  <si>
    <t>А.М.Кетов</t>
  </si>
  <si>
    <t>Отчет об использовании  бюджтных ассигнований местного бюджета на реализацию муниципальных программ
Копанищенского сельского  поселения Лискинского муниципального района Воронежской области по состоянию на 01.01.2019 г.</t>
  </si>
  <si>
    <t>Приложение №1 к отчету о  реализации и оценке эффективности Муниципальных программ Копанищенского сельского поселения  Лискинского муниципального района Воронежской области в 2018 году</t>
  </si>
  <si>
    <t>3.5.2</t>
  </si>
  <si>
    <t xml:space="preserve">Подпрограмма №6  </t>
  </si>
  <si>
    <t>Осуществление муниципального земельного контроля в границах поселения</t>
  </si>
  <si>
    <t>1960188690</t>
  </si>
  <si>
    <t>1120000000</t>
  </si>
  <si>
    <t>1120185190</t>
  </si>
  <si>
    <t>11201S844</t>
  </si>
  <si>
    <t>1620170100</t>
  </si>
  <si>
    <t>1910178910</t>
  </si>
  <si>
    <t>19102S8910</t>
  </si>
  <si>
    <t>19103S8910</t>
  </si>
  <si>
    <t>Приложение №2 к отчету о  реализации и оценке эффективности Муниципальных программ Копанищенского сельского поселения  Лискинского муниципального района Воронежской области в 2018 году</t>
  </si>
  <si>
    <t>Отчет об выполнении  Плана реализации муниципальных программ
Копанищенского сельского  поселения Лискинского муниципального района Воронежской области по состоянию на 01.01.2019 г.</t>
  </si>
  <si>
    <t>01.01.2018</t>
  </si>
  <si>
    <t>31.12.2018</t>
  </si>
  <si>
    <t>+38,02</t>
  </si>
  <si>
    <t>+40,32</t>
  </si>
  <si>
    <t>+162,23</t>
  </si>
  <si>
    <t>+53,3</t>
  </si>
  <si>
    <t>+114,92</t>
  </si>
  <si>
    <t>-7,29</t>
  </si>
  <si>
    <t>+5,5</t>
  </si>
  <si>
    <t>-3,52</t>
  </si>
  <si>
    <t>-0,38</t>
  </si>
  <si>
    <t>+1,7</t>
  </si>
  <si>
    <t>+2059,89</t>
  </si>
  <si>
    <t>+2158,5</t>
  </si>
  <si>
    <t>+33,41</t>
  </si>
  <si>
    <t>-89,75</t>
  </si>
  <si>
    <t>-20,61</t>
  </si>
  <si>
    <t>-22,66</t>
  </si>
  <si>
    <t>+2260,14</t>
  </si>
  <si>
    <t>Осуществление муниципального земельного контроля в поселении</t>
  </si>
  <si>
    <t>мероприятия по осуществлению муниципального земельного контроля в поселении</t>
  </si>
  <si>
    <t>физические и юридические лица</t>
  </si>
  <si>
    <t>Приложение №3 к отчету о  реализации и оценке эффективности Муниципальных программ Копанищенского сельского поселения  Лискинского муниципального района Воронежской области в 2018 году</t>
  </si>
  <si>
    <t>Информация о расходах федерального, областного и местного бюджетов,юридических и физических лиц на реализацию целей муниципальных программ
Копанищенского сельского  поселения Лискинского муниципального района Воронежской области по состоянию на 01.01.2019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</si>
</sst>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3EFD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4" fontId="2" fillId="3" borderId="1" xfId="0" applyNumberFormat="1" applyFont="1" applyFill="1" applyBorder="1" applyAlignment="1">
      <alignment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top" wrapText="1"/>
    </xf>
    <xf numFmtId="4" fontId="2" fillId="4" borderId="1" xfId="0" applyNumberFormat="1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horizontal="center" vertical="center" wrapText="1"/>
    </xf>
    <xf numFmtId="4" fontId="2" fillId="4" borderId="3" xfId="0" applyNumberFormat="1" applyFont="1" applyFill="1" applyBorder="1" applyAlignment="1">
      <alignment vertical="top" wrapText="1"/>
    </xf>
    <xf numFmtId="4" fontId="2" fillId="4" borderId="4" xfId="0" applyNumberFormat="1" applyFont="1" applyFill="1" applyBorder="1" applyAlignment="1">
      <alignment vertical="top" wrapText="1"/>
    </xf>
    <xf numFmtId="49" fontId="2" fillId="4" borderId="2" xfId="0" applyNumberFormat="1" applyFont="1" applyFill="1" applyBorder="1" applyAlignment="1">
      <alignment horizontal="center" vertical="top" wrapText="1"/>
    </xf>
    <xf numFmtId="49" fontId="2" fillId="4" borderId="3" xfId="0" applyNumberFormat="1" applyFont="1" applyFill="1" applyBorder="1" applyAlignment="1">
      <alignment horizontal="center" vertical="top" wrapText="1"/>
    </xf>
    <xf numFmtId="49" fontId="2" fillId="4" borderId="4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2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right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/>
    <xf numFmtId="0" fontId="2" fillId="2" borderId="1" xfId="0" applyFont="1" applyFill="1" applyBorder="1"/>
    <xf numFmtId="49" fontId="2" fillId="2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vertical="top" wrapText="1"/>
    </xf>
    <xf numFmtId="49" fontId="2" fillId="5" borderId="2" xfId="0" applyNumberFormat="1" applyFont="1" applyFill="1" applyBorder="1" applyAlignment="1">
      <alignment horizontal="center" vertical="top" wrapText="1"/>
    </xf>
    <xf numFmtId="49" fontId="2" fillId="5" borderId="3" xfId="0" applyNumberFormat="1" applyFont="1" applyFill="1" applyBorder="1" applyAlignment="1">
      <alignment horizontal="center" vertical="top" wrapText="1"/>
    </xf>
    <xf numFmtId="49" fontId="2" fillId="5" borderId="4" xfId="0" applyNumberFormat="1" applyFont="1" applyFill="1" applyBorder="1" applyAlignment="1">
      <alignment horizontal="center" vertical="top" wrapText="1"/>
    </xf>
    <xf numFmtId="4" fontId="2" fillId="5" borderId="2" xfId="0" applyNumberFormat="1" applyFont="1" applyFill="1" applyBorder="1" applyAlignment="1">
      <alignment vertical="top" wrapText="1"/>
    </xf>
    <xf numFmtId="49" fontId="2" fillId="5" borderId="2" xfId="0" applyNumberFormat="1" applyFont="1" applyFill="1" applyBorder="1" applyAlignment="1">
      <alignment horizontal="center" vertical="center" wrapText="1"/>
    </xf>
    <xf numFmtId="0" fontId="0" fillId="5" borderId="1" xfId="0" applyFill="1" applyBorder="1"/>
    <xf numFmtId="49" fontId="2" fillId="5" borderId="1" xfId="0" applyNumberFormat="1" applyFont="1" applyFill="1" applyBorder="1" applyAlignment="1">
      <alignment horizontal="center" vertical="top" wrapText="1"/>
    </xf>
    <xf numFmtId="49" fontId="2" fillId="5" borderId="4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vertical="center" wrapText="1"/>
    </xf>
    <xf numFmtId="4" fontId="2" fillId="5" borderId="4" xfId="0" applyNumberFormat="1" applyFont="1" applyFill="1" applyBorder="1" applyAlignment="1">
      <alignment vertical="top" wrapText="1"/>
    </xf>
    <xf numFmtId="0" fontId="2" fillId="5" borderId="3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Border="1" applyAlignment="1">
      <alignment horizontal="center"/>
    </xf>
    <xf numFmtId="0" fontId="2" fillId="4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/>
    <xf numFmtId="0" fontId="2" fillId="3" borderId="2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49" fontId="2" fillId="4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5" borderId="3" xfId="0" applyNumberFormat="1" applyFont="1" applyFill="1" applyBorder="1" applyAlignment="1">
      <alignment horizontal="center" vertical="center" wrapText="1"/>
    </xf>
    <xf numFmtId="0" fontId="0" fillId="5" borderId="4" xfId="0" applyFill="1" applyBorder="1"/>
    <xf numFmtId="49" fontId="2" fillId="2" borderId="3" xfId="0" applyNumberFormat="1" applyFont="1" applyFill="1" applyBorder="1" applyAlignment="1">
      <alignment horizontal="center" wrapText="1"/>
    </xf>
    <xf numFmtId="0" fontId="0" fillId="2" borderId="4" xfId="0" applyFill="1" applyBorder="1" applyAlignment="1">
      <alignment wrapText="1"/>
    </xf>
    <xf numFmtId="49" fontId="2" fillId="5" borderId="4" xfId="0" applyNumberFormat="1" applyFont="1" applyFill="1" applyBorder="1" applyAlignment="1">
      <alignment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 vertical="top" wrapText="1"/>
    </xf>
    <xf numFmtId="4" fontId="2" fillId="2" borderId="3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right" wrapText="1"/>
    </xf>
    <xf numFmtId="0" fontId="2" fillId="2" borderId="2" xfId="0" applyFont="1" applyFill="1" applyBorder="1"/>
    <xf numFmtId="0" fontId="2" fillId="2" borderId="3" xfId="0" applyFont="1" applyFill="1" applyBorder="1"/>
    <xf numFmtId="0" fontId="0" fillId="2" borderId="3" xfId="0" applyFill="1" applyBorder="1"/>
    <xf numFmtId="0" fontId="0" fillId="2" borderId="4" xfId="0" applyFill="1" applyBorder="1"/>
    <xf numFmtId="4" fontId="2" fillId="5" borderId="3" xfId="0" applyNumberFormat="1" applyFont="1" applyFill="1" applyBorder="1" applyAlignment="1">
      <alignment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10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49" fontId="4" fillId="2" borderId="10" xfId="0" applyNumberFormat="1" applyFont="1" applyFill="1" applyBorder="1" applyAlignment="1">
      <alignment horizontal="right" vertical="center"/>
    </xf>
    <xf numFmtId="49" fontId="4" fillId="2" borderId="8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Border="1" applyAlignment="1">
      <alignment horizontal="right" vertical="center"/>
    </xf>
    <xf numFmtId="49" fontId="4" fillId="5" borderId="9" xfId="0" applyNumberFormat="1" applyFont="1" applyFill="1" applyBorder="1" applyAlignment="1">
      <alignment horizontal="right" vertical="center"/>
    </xf>
    <xf numFmtId="49" fontId="4" fillId="5" borderId="10" xfId="0" applyNumberFormat="1" applyFont="1" applyFill="1" applyBorder="1" applyAlignment="1">
      <alignment horizontal="right" vertical="center"/>
    </xf>
    <xf numFmtId="49" fontId="4" fillId="5" borderId="8" xfId="0" applyNumberFormat="1" applyFont="1" applyFill="1" applyBorder="1" applyAlignment="1">
      <alignment horizontal="right" vertical="center"/>
    </xf>
    <xf numFmtId="49" fontId="4" fillId="0" borderId="11" xfId="0" applyNumberFormat="1" applyFont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49" fontId="4" fillId="4" borderId="9" xfId="0" applyNumberFormat="1" applyFont="1" applyFill="1" applyBorder="1" applyAlignment="1">
      <alignment horizontal="right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vertical="top" wrapText="1"/>
    </xf>
    <xf numFmtId="0" fontId="0" fillId="0" borderId="0" xfId="0" applyBorder="1"/>
    <xf numFmtId="4" fontId="2" fillId="6" borderId="1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right" wrapText="1"/>
    </xf>
    <xf numFmtId="4" fontId="6" fillId="2" borderId="2" xfId="0" applyNumberFormat="1" applyFont="1" applyFill="1" applyBorder="1" applyAlignment="1">
      <alignment vertical="top" wrapText="1"/>
    </xf>
    <xf numFmtId="0" fontId="6" fillId="2" borderId="1" xfId="0" applyFont="1" applyFill="1" applyBorder="1"/>
    <xf numFmtId="4" fontId="6" fillId="4" borderId="1" xfId="0" applyNumberFormat="1" applyFont="1" applyFill="1" applyBorder="1" applyAlignment="1">
      <alignment vertical="top" wrapText="1"/>
    </xf>
    <xf numFmtId="4" fontId="6" fillId="4" borderId="3" xfId="0" applyNumberFormat="1" applyFont="1" applyFill="1" applyBorder="1" applyAlignment="1">
      <alignment vertical="top" wrapText="1"/>
    </xf>
    <xf numFmtId="4" fontId="6" fillId="5" borderId="1" xfId="0" applyNumberFormat="1" applyFont="1" applyFill="1" applyBorder="1" applyAlignment="1">
      <alignment vertical="top" wrapText="1"/>
    </xf>
    <xf numFmtId="4" fontId="6" fillId="5" borderId="2" xfId="0" applyNumberFormat="1" applyFont="1" applyFill="1" applyBorder="1" applyAlignment="1">
      <alignment vertical="top" wrapText="1"/>
    </xf>
    <xf numFmtId="49" fontId="2" fillId="4" borderId="2" xfId="0" applyNumberFormat="1" applyFont="1" applyFill="1" applyBorder="1" applyAlignment="1">
      <alignment horizontal="center" vertical="top" wrapText="1"/>
    </xf>
    <xf numFmtId="49" fontId="2" fillId="5" borderId="3" xfId="0" applyNumberFormat="1" applyFont="1" applyFill="1" applyBorder="1" applyAlignment="1">
      <alignment horizontal="center" vertical="top" wrapText="1"/>
    </xf>
    <xf numFmtId="49" fontId="2" fillId="5" borderId="2" xfId="0" applyNumberFormat="1" applyFont="1" applyFill="1" applyBorder="1" applyAlignment="1">
      <alignment horizontal="center" vertical="top" wrapText="1"/>
    </xf>
    <xf numFmtId="49" fontId="2" fillId="5" borderId="3" xfId="0" applyNumberFormat="1" applyFont="1" applyFill="1" applyBorder="1" applyAlignment="1">
      <alignment horizontal="center" vertical="top" wrapText="1"/>
    </xf>
    <xf numFmtId="49" fontId="2" fillId="5" borderId="4" xfId="0" applyNumberFormat="1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left" vertical="top" wrapText="1"/>
    </xf>
    <xf numFmtId="0" fontId="2" fillId="5" borderId="2" xfId="0" applyFont="1" applyFill="1" applyBorder="1" applyAlignment="1">
      <alignment vertical="top" wrapText="1"/>
    </xf>
    <xf numFmtId="0" fontId="2" fillId="5" borderId="3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5" borderId="4" xfId="0" applyFont="1" applyFill="1" applyBorder="1" applyAlignment="1">
      <alignment horizontal="left" vertical="top" wrapText="1"/>
    </xf>
    <xf numFmtId="0" fontId="2" fillId="5" borderId="4" xfId="0" applyFont="1" applyFill="1" applyBorder="1" applyAlignment="1">
      <alignment vertical="top" wrapText="1"/>
    </xf>
    <xf numFmtId="0" fontId="2" fillId="5" borderId="2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49" fontId="2" fillId="5" borderId="2" xfId="0" applyNumberFormat="1" applyFont="1" applyFill="1" applyBorder="1" applyAlignment="1">
      <alignment horizontal="left" vertical="top" wrapText="1"/>
    </xf>
    <xf numFmtId="49" fontId="2" fillId="5" borderId="3" xfId="0" applyNumberFormat="1" applyFont="1" applyFill="1" applyBorder="1" applyAlignment="1">
      <alignment horizontal="left" vertical="top" wrapText="1"/>
    </xf>
    <xf numFmtId="49" fontId="2" fillId="5" borderId="4" xfId="0" applyNumberFormat="1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0" fillId="0" borderId="13" xfId="0" applyBorder="1" applyAlignment="1">
      <alignment horizontal="center"/>
    </xf>
    <xf numFmtId="0" fontId="2" fillId="4" borderId="2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49" fontId="2" fillId="4" borderId="2" xfId="0" applyNumberFormat="1" applyFont="1" applyFill="1" applyBorder="1" applyAlignment="1">
      <alignment horizontal="center" vertical="top" wrapText="1"/>
    </xf>
    <xf numFmtId="49" fontId="2" fillId="4" borderId="3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left" vertical="top" wrapText="1"/>
    </xf>
    <xf numFmtId="0" fontId="2" fillId="5" borderId="12" xfId="0" applyFont="1" applyFill="1" applyBorder="1" applyAlignment="1">
      <alignment horizontal="left" vertical="top" wrapText="1"/>
    </xf>
    <xf numFmtId="0" fontId="2" fillId="5" borderId="14" xfId="0" applyFont="1" applyFill="1" applyBorder="1" applyAlignment="1">
      <alignment vertical="top" wrapText="1"/>
    </xf>
    <xf numFmtId="0" fontId="2" fillId="5" borderId="12" xfId="0" applyFont="1" applyFill="1" applyBorder="1" applyAlignment="1">
      <alignment vertical="top" wrapText="1"/>
    </xf>
    <xf numFmtId="0" fontId="2" fillId="5" borderId="15" xfId="0" applyFont="1" applyFill="1" applyBorder="1" applyAlignment="1">
      <alignment vertical="top" wrapText="1"/>
    </xf>
    <xf numFmtId="0" fontId="2" fillId="5" borderId="9" xfId="0" applyFont="1" applyFill="1" applyBorder="1" applyAlignment="1">
      <alignment horizontal="left" vertical="top" wrapText="1"/>
    </xf>
    <xf numFmtId="0" fontId="2" fillId="5" borderId="10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2" fillId="2" borderId="15" xfId="0" applyFont="1" applyFill="1" applyBorder="1" applyAlignment="1">
      <alignment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horizontal="left" vertical="top" wrapText="1"/>
    </xf>
    <xf numFmtId="0" fontId="2" fillId="4" borderId="12" xfId="0" applyFont="1" applyFill="1" applyBorder="1" applyAlignment="1">
      <alignment horizontal="left" vertical="top" wrapText="1"/>
    </xf>
    <xf numFmtId="0" fontId="2" fillId="4" borderId="15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3EFD8"/>
      <color rgb="FF96E2BA"/>
      <color rgb="FF58D09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2"/>
  <sheetViews>
    <sheetView topLeftCell="A146" zoomScaleNormal="90" workbookViewId="0">
      <selection activeCell="C154" sqref="C154:C157"/>
    </sheetView>
  </sheetViews>
  <sheetFormatPr defaultRowHeight="15"/>
  <cols>
    <col min="1" max="1" width="6.7109375" customWidth="1"/>
    <col min="2" max="2" width="25.140625" customWidth="1"/>
    <col min="3" max="3" width="19.140625" customWidth="1"/>
    <col min="4" max="4" width="17.85546875" customWidth="1"/>
    <col min="5" max="5" width="10.140625" customWidth="1"/>
    <col min="6" max="6" width="11.140625" customWidth="1"/>
    <col min="7" max="7" width="12.7109375" customWidth="1"/>
    <col min="8" max="8" width="11.7109375" customWidth="1"/>
    <col min="9" max="9" width="11.85546875" customWidth="1"/>
    <col min="10" max="11" width="11.7109375" customWidth="1"/>
  </cols>
  <sheetData>
    <row r="1" spans="1:13" ht="43.5" customHeight="1">
      <c r="B1" s="47"/>
      <c r="C1" s="47"/>
      <c r="D1" s="47"/>
      <c r="E1" s="47"/>
      <c r="F1" s="47"/>
      <c r="G1" s="154" t="s">
        <v>245</v>
      </c>
      <c r="H1" s="154"/>
      <c r="I1" s="154"/>
      <c r="J1" s="154"/>
      <c r="K1" s="154"/>
    </row>
    <row r="2" spans="1:13" ht="27.75" customHeight="1">
      <c r="A2" s="155" t="s">
        <v>244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3" ht="65.25" customHeight="1">
      <c r="A3" s="157" t="s">
        <v>0</v>
      </c>
      <c r="B3" s="157" t="s">
        <v>1</v>
      </c>
      <c r="C3" s="157" t="s">
        <v>2</v>
      </c>
      <c r="D3" s="157" t="s">
        <v>3</v>
      </c>
      <c r="E3" s="158" t="s">
        <v>58</v>
      </c>
      <c r="F3" s="159"/>
      <c r="G3" s="159"/>
      <c r="H3" s="160"/>
      <c r="I3" s="10" t="s">
        <v>69</v>
      </c>
      <c r="J3" s="158" t="s">
        <v>63</v>
      </c>
      <c r="K3" s="160"/>
    </row>
    <row r="4" spans="1:13" ht="90.75" customHeight="1">
      <c r="A4" s="157"/>
      <c r="B4" s="157"/>
      <c r="C4" s="157"/>
      <c r="D4" s="157"/>
      <c r="E4" s="1" t="s">
        <v>59</v>
      </c>
      <c r="F4" s="1" t="s">
        <v>60</v>
      </c>
      <c r="G4" s="1" t="s">
        <v>61</v>
      </c>
      <c r="H4" s="1" t="s">
        <v>62</v>
      </c>
      <c r="I4" s="1" t="s">
        <v>70</v>
      </c>
      <c r="J4" s="1" t="s">
        <v>64</v>
      </c>
      <c r="K4" s="1" t="s">
        <v>65</v>
      </c>
    </row>
    <row r="5" spans="1:13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</row>
    <row r="6" spans="1:13" ht="15" customHeight="1">
      <c r="A6" s="146">
        <v>1</v>
      </c>
      <c r="B6" s="137" t="s">
        <v>66</v>
      </c>
      <c r="C6" s="137" t="s">
        <v>11</v>
      </c>
      <c r="D6" s="137" t="s">
        <v>234</v>
      </c>
      <c r="E6" s="12">
        <v>914</v>
      </c>
      <c r="F6" s="12" t="s">
        <v>71</v>
      </c>
      <c r="G6" s="12" t="s">
        <v>73</v>
      </c>
      <c r="H6" s="12"/>
      <c r="I6" s="13">
        <f>I7+I8+I9</f>
        <v>1835.0200000000002</v>
      </c>
      <c r="J6" s="13">
        <f>J7+J8+J9</f>
        <v>1835.0200000000002</v>
      </c>
      <c r="K6" s="13">
        <f>K7+K8+K9</f>
        <v>1835.0200000000002</v>
      </c>
    </row>
    <row r="7" spans="1:13">
      <c r="A7" s="147"/>
      <c r="B7" s="138"/>
      <c r="C7" s="138"/>
      <c r="D7" s="138"/>
      <c r="E7" s="12">
        <v>914</v>
      </c>
      <c r="F7" s="12" t="s">
        <v>71</v>
      </c>
      <c r="G7" s="12" t="s">
        <v>73</v>
      </c>
      <c r="H7" s="12" t="s">
        <v>74</v>
      </c>
      <c r="I7" s="13">
        <f>I15+I35</f>
        <v>975.12</v>
      </c>
      <c r="J7" s="13">
        <f>J15+J35</f>
        <v>975.12</v>
      </c>
      <c r="K7" s="13">
        <f>K24+K35</f>
        <v>975.12</v>
      </c>
    </row>
    <row r="8" spans="1:13">
      <c r="A8" s="147"/>
      <c r="B8" s="138"/>
      <c r="C8" s="138"/>
      <c r="D8" s="138"/>
      <c r="E8" s="12">
        <v>914</v>
      </c>
      <c r="F8" s="12" t="s">
        <v>71</v>
      </c>
      <c r="G8" s="12" t="s">
        <v>73</v>
      </c>
      <c r="H8" s="12" t="s">
        <v>76</v>
      </c>
      <c r="I8" s="13">
        <f>I17+I18+I19+I36</f>
        <v>859.66000000000008</v>
      </c>
      <c r="J8" s="13">
        <f>J17+J18+J19+J36</f>
        <v>859.66000000000008</v>
      </c>
      <c r="K8" s="13">
        <f>K17+K18+K19+K36</f>
        <v>859.66000000000008</v>
      </c>
    </row>
    <row r="9" spans="1:13" ht="14.25" customHeight="1">
      <c r="A9" s="147"/>
      <c r="B9" s="138"/>
      <c r="C9" s="138"/>
      <c r="D9" s="138"/>
      <c r="E9" s="12">
        <v>914</v>
      </c>
      <c r="F9" s="12" t="s">
        <v>71</v>
      </c>
      <c r="G9" s="12" t="s">
        <v>73</v>
      </c>
      <c r="H9" s="14" t="s">
        <v>78</v>
      </c>
      <c r="I9" s="13">
        <f>I20</f>
        <v>0.24</v>
      </c>
      <c r="J9" s="13">
        <f>J20</f>
        <v>0.24</v>
      </c>
      <c r="K9" s="13">
        <f>K20</f>
        <v>0.24</v>
      </c>
      <c r="L9" s="103"/>
      <c r="M9" s="104"/>
    </row>
    <row r="10" spans="1:13" ht="1.5" hidden="1" customHeight="1">
      <c r="A10" s="147"/>
      <c r="B10" s="138"/>
      <c r="C10" s="138"/>
      <c r="D10" s="138"/>
      <c r="E10" s="14"/>
      <c r="F10" s="14"/>
      <c r="G10" s="14"/>
      <c r="H10" s="14"/>
      <c r="I10" s="15"/>
      <c r="J10" s="15"/>
      <c r="K10" s="15"/>
    </row>
    <row r="11" spans="1:13" ht="15" hidden="1" customHeight="1">
      <c r="A11" s="147"/>
      <c r="B11" s="138"/>
      <c r="C11" s="138"/>
      <c r="D11" s="138"/>
      <c r="E11" s="14"/>
      <c r="F11" s="14"/>
      <c r="G11" s="14"/>
      <c r="H11" s="14"/>
      <c r="I11" s="15"/>
      <c r="J11" s="15"/>
      <c r="K11" s="15"/>
    </row>
    <row r="12" spans="1:13" ht="15" hidden="1" customHeight="1">
      <c r="A12" s="147"/>
      <c r="B12" s="138"/>
      <c r="C12" s="138"/>
      <c r="D12" s="138"/>
      <c r="E12" s="14"/>
      <c r="F12" s="14"/>
      <c r="G12" s="14"/>
      <c r="H12" s="14"/>
      <c r="I12" s="15"/>
      <c r="J12" s="15"/>
      <c r="K12" s="15"/>
    </row>
    <row r="13" spans="1:13" ht="15" hidden="1" customHeight="1">
      <c r="A13" s="148"/>
      <c r="B13" s="139"/>
      <c r="C13" s="139"/>
      <c r="D13" s="139"/>
      <c r="E13" s="14"/>
      <c r="F13" s="14"/>
      <c r="G13" s="14"/>
      <c r="H13" s="14"/>
      <c r="I13" s="16"/>
      <c r="J13" s="16"/>
      <c r="K13" s="16"/>
    </row>
    <row r="14" spans="1:13" ht="18" customHeight="1">
      <c r="A14" s="149" t="s">
        <v>4</v>
      </c>
      <c r="B14" s="137" t="s">
        <v>67</v>
      </c>
      <c r="C14" s="137" t="s">
        <v>10</v>
      </c>
      <c r="D14" s="137" t="s">
        <v>234</v>
      </c>
      <c r="E14" s="12">
        <v>914</v>
      </c>
      <c r="F14" s="12" t="s">
        <v>71</v>
      </c>
      <c r="G14" s="12" t="s">
        <v>79</v>
      </c>
      <c r="H14" s="14"/>
      <c r="I14" s="16">
        <f>SUM(I15:I22)</f>
        <v>1582.32</v>
      </c>
      <c r="J14" s="16">
        <f>SUM(J15:J22)</f>
        <v>1582.32</v>
      </c>
      <c r="K14" s="16">
        <f>SUM(K15:K22)</f>
        <v>1582.32</v>
      </c>
    </row>
    <row r="15" spans="1:13" ht="18" customHeight="1">
      <c r="A15" s="150"/>
      <c r="B15" s="138"/>
      <c r="C15" s="138"/>
      <c r="D15" s="138"/>
      <c r="E15" s="12">
        <v>914</v>
      </c>
      <c r="F15" s="12" t="s">
        <v>71</v>
      </c>
      <c r="G15" s="12" t="s">
        <v>72</v>
      </c>
      <c r="H15" s="12" t="s">
        <v>74</v>
      </c>
      <c r="I15" s="13">
        <f>I24</f>
        <v>749.12</v>
      </c>
      <c r="J15" s="13">
        <f>J24</f>
        <v>749.12</v>
      </c>
      <c r="K15" s="13">
        <f>K24</f>
        <v>749.12</v>
      </c>
    </row>
    <row r="16" spans="1:13" ht="18" customHeight="1">
      <c r="A16" s="150"/>
      <c r="B16" s="138"/>
      <c r="C16" s="138"/>
      <c r="D16" s="138"/>
      <c r="E16" s="12">
        <v>914</v>
      </c>
      <c r="F16" s="12" t="s">
        <v>71</v>
      </c>
      <c r="G16" s="12" t="s">
        <v>75</v>
      </c>
      <c r="H16" s="12" t="s">
        <v>74</v>
      </c>
      <c r="I16" s="13">
        <v>0</v>
      </c>
      <c r="J16" s="13">
        <v>0</v>
      </c>
      <c r="K16" s="13">
        <v>0</v>
      </c>
    </row>
    <row r="17" spans="1:11">
      <c r="A17" s="150"/>
      <c r="B17" s="138"/>
      <c r="C17" s="138"/>
      <c r="D17" s="138"/>
      <c r="E17" s="12">
        <v>914</v>
      </c>
      <c r="F17" s="12" t="s">
        <v>71</v>
      </c>
      <c r="G17" s="12" t="s">
        <v>72</v>
      </c>
      <c r="H17" s="12" t="s">
        <v>76</v>
      </c>
      <c r="I17" s="13">
        <f>I26</f>
        <v>832.96</v>
      </c>
      <c r="J17" s="13">
        <f>J26</f>
        <v>832.96</v>
      </c>
      <c r="K17" s="13">
        <f>K26</f>
        <v>832.96</v>
      </c>
    </row>
    <row r="18" spans="1:11">
      <c r="A18" s="150"/>
      <c r="B18" s="138"/>
      <c r="C18" s="138"/>
      <c r="D18" s="138"/>
      <c r="E18" s="12">
        <v>914</v>
      </c>
      <c r="F18" s="12" t="s">
        <v>71</v>
      </c>
      <c r="G18" s="12" t="s">
        <v>75</v>
      </c>
      <c r="H18" s="12" t="s">
        <v>76</v>
      </c>
      <c r="I18" s="13">
        <v>0</v>
      </c>
      <c r="J18" s="13">
        <v>0</v>
      </c>
      <c r="K18" s="13">
        <v>0</v>
      </c>
    </row>
    <row r="19" spans="1:11">
      <c r="A19" s="150"/>
      <c r="B19" s="138"/>
      <c r="C19" s="138"/>
      <c r="D19" s="138"/>
      <c r="E19" s="12">
        <v>914</v>
      </c>
      <c r="F19" s="12" t="s">
        <v>71</v>
      </c>
      <c r="G19" s="12" t="s">
        <v>77</v>
      </c>
      <c r="H19" s="12" t="s">
        <v>76</v>
      </c>
      <c r="I19" s="13">
        <f t="shared" ref="I19:K20" si="0">I32</f>
        <v>0</v>
      </c>
      <c r="J19" s="13">
        <f t="shared" si="0"/>
        <v>0</v>
      </c>
      <c r="K19" s="13">
        <f t="shared" si="0"/>
        <v>0</v>
      </c>
    </row>
    <row r="20" spans="1:11" ht="13.5" customHeight="1">
      <c r="A20" s="150"/>
      <c r="B20" s="138"/>
      <c r="C20" s="138"/>
      <c r="D20" s="138"/>
      <c r="E20" s="12">
        <v>914</v>
      </c>
      <c r="F20" s="12" t="s">
        <v>71</v>
      </c>
      <c r="G20" s="12" t="s">
        <v>72</v>
      </c>
      <c r="H20" s="12" t="s">
        <v>78</v>
      </c>
      <c r="I20" s="13">
        <f t="shared" si="0"/>
        <v>0.24</v>
      </c>
      <c r="J20" s="13">
        <f t="shared" si="0"/>
        <v>0.24</v>
      </c>
      <c r="K20" s="13">
        <f t="shared" si="0"/>
        <v>0.24</v>
      </c>
    </row>
    <row r="21" spans="1:11" ht="0.75" hidden="1" customHeight="1">
      <c r="A21" s="150"/>
      <c r="B21" s="138"/>
      <c r="C21" s="138"/>
      <c r="D21" s="138"/>
      <c r="E21" s="14"/>
      <c r="F21" s="14"/>
      <c r="G21" s="14"/>
      <c r="H21" s="14"/>
      <c r="I21" s="15"/>
      <c r="J21" s="15"/>
      <c r="K21" s="15"/>
    </row>
    <row r="22" spans="1:11" hidden="1">
      <c r="A22" s="150"/>
      <c r="B22" s="138"/>
      <c r="C22" s="138"/>
      <c r="D22" s="138"/>
      <c r="E22" s="14"/>
      <c r="F22" s="14"/>
      <c r="G22" s="14"/>
      <c r="H22" s="14"/>
      <c r="I22" s="15"/>
      <c r="J22" s="15"/>
      <c r="K22" s="15"/>
    </row>
    <row r="23" spans="1:11" ht="16.5" customHeight="1">
      <c r="A23" s="149" t="s">
        <v>5</v>
      </c>
      <c r="B23" s="137" t="s">
        <v>6</v>
      </c>
      <c r="C23" s="137" t="s">
        <v>68</v>
      </c>
      <c r="D23" s="137" t="s">
        <v>234</v>
      </c>
      <c r="E23" s="12">
        <v>914</v>
      </c>
      <c r="F23" s="12" t="s">
        <v>71</v>
      </c>
      <c r="G23" s="12" t="s">
        <v>79</v>
      </c>
      <c r="H23" s="14"/>
      <c r="I23" s="16">
        <f>SUM(I24:I33)</f>
        <v>1582.32</v>
      </c>
      <c r="J23" s="16">
        <f>SUM(J24:J33)</f>
        <v>1582.32</v>
      </c>
      <c r="K23" s="16">
        <f>SUM(K24:K33)</f>
        <v>1582.32</v>
      </c>
    </row>
    <row r="24" spans="1:11" ht="16.5" customHeight="1">
      <c r="A24" s="150"/>
      <c r="B24" s="138"/>
      <c r="C24" s="138"/>
      <c r="D24" s="138"/>
      <c r="E24" s="12">
        <v>914</v>
      </c>
      <c r="F24" s="12" t="s">
        <v>71</v>
      </c>
      <c r="G24" s="12" t="s">
        <v>72</v>
      </c>
      <c r="H24" s="12" t="s">
        <v>74</v>
      </c>
      <c r="I24" s="110">
        <v>749.12</v>
      </c>
      <c r="J24" s="110">
        <v>749.12</v>
      </c>
      <c r="K24" s="110">
        <v>749.12</v>
      </c>
    </row>
    <row r="25" spans="1:11" ht="16.5" customHeight="1">
      <c r="A25" s="150"/>
      <c r="B25" s="138"/>
      <c r="C25" s="138"/>
      <c r="D25" s="138"/>
      <c r="E25" s="12">
        <v>914</v>
      </c>
      <c r="F25" s="12" t="s">
        <v>71</v>
      </c>
      <c r="G25" s="12" t="s">
        <v>75</v>
      </c>
      <c r="H25" s="12" t="s">
        <v>74</v>
      </c>
      <c r="I25" s="110">
        <v>0</v>
      </c>
      <c r="J25" s="110">
        <v>0</v>
      </c>
      <c r="K25" s="110">
        <v>0</v>
      </c>
    </row>
    <row r="26" spans="1:11" ht="16.5" customHeight="1">
      <c r="A26" s="150"/>
      <c r="B26" s="138"/>
      <c r="C26" s="138"/>
      <c r="D26" s="138"/>
      <c r="E26" s="12">
        <v>914</v>
      </c>
      <c r="F26" s="12" t="s">
        <v>71</v>
      </c>
      <c r="G26" s="12" t="s">
        <v>72</v>
      </c>
      <c r="H26" s="12" t="s">
        <v>76</v>
      </c>
      <c r="I26" s="110">
        <v>832.96</v>
      </c>
      <c r="J26" s="110">
        <v>832.96</v>
      </c>
      <c r="K26" s="110">
        <v>832.96</v>
      </c>
    </row>
    <row r="27" spans="1:11" ht="0.75" hidden="1" customHeight="1">
      <c r="A27" s="150"/>
      <c r="B27" s="138"/>
      <c r="C27" s="138"/>
      <c r="D27" s="138"/>
      <c r="E27" s="14"/>
      <c r="F27" s="14"/>
      <c r="G27" s="14"/>
      <c r="H27" s="14"/>
      <c r="I27" s="111"/>
      <c r="J27" s="111"/>
      <c r="K27" s="111"/>
    </row>
    <row r="28" spans="1:11" ht="16.5" hidden="1" customHeight="1">
      <c r="A28" s="150"/>
      <c r="B28" s="138"/>
      <c r="C28" s="138"/>
      <c r="D28" s="138"/>
      <c r="E28" s="14"/>
      <c r="F28" s="14"/>
      <c r="G28" s="14"/>
      <c r="H28" s="14"/>
      <c r="I28" s="111"/>
      <c r="J28" s="111"/>
      <c r="K28" s="111"/>
    </row>
    <row r="29" spans="1:11" ht="16.5" hidden="1" customHeight="1">
      <c r="A29" s="150"/>
      <c r="B29" s="138"/>
      <c r="C29" s="138"/>
      <c r="D29" s="138"/>
      <c r="E29" s="14"/>
      <c r="F29" s="14"/>
      <c r="G29" s="14"/>
      <c r="H29" s="14"/>
      <c r="I29" s="111"/>
      <c r="J29" s="111"/>
      <c r="K29" s="111"/>
    </row>
    <row r="30" spans="1:11" ht="9.75" hidden="1" customHeight="1">
      <c r="A30" s="150"/>
      <c r="B30" s="138"/>
      <c r="C30" s="138"/>
      <c r="D30" s="138"/>
      <c r="E30" s="14"/>
      <c r="F30" s="14"/>
      <c r="G30" s="14"/>
      <c r="H30" s="14"/>
      <c r="I30" s="111"/>
      <c r="J30" s="111"/>
      <c r="K30" s="111"/>
    </row>
    <row r="31" spans="1:11" ht="17.25" customHeight="1">
      <c r="A31" s="150"/>
      <c r="B31" s="138"/>
      <c r="C31" s="138"/>
      <c r="D31" s="138"/>
      <c r="E31" s="12">
        <v>914</v>
      </c>
      <c r="F31" s="12" t="s">
        <v>71</v>
      </c>
      <c r="G31" s="12" t="s">
        <v>75</v>
      </c>
      <c r="H31" s="12" t="s">
        <v>76</v>
      </c>
      <c r="I31" s="110">
        <v>0</v>
      </c>
      <c r="J31" s="110">
        <v>0</v>
      </c>
      <c r="K31" s="110">
        <v>0</v>
      </c>
    </row>
    <row r="32" spans="1:11" ht="15" customHeight="1">
      <c r="A32" s="150"/>
      <c r="B32" s="138"/>
      <c r="C32" s="138"/>
      <c r="D32" s="138"/>
      <c r="E32" s="12">
        <v>914</v>
      </c>
      <c r="F32" s="12" t="s">
        <v>71</v>
      </c>
      <c r="G32" s="12" t="s">
        <v>77</v>
      </c>
      <c r="H32" s="12" t="s">
        <v>76</v>
      </c>
      <c r="I32" s="110">
        <v>0</v>
      </c>
      <c r="J32" s="110">
        <v>0</v>
      </c>
      <c r="K32" s="110">
        <v>0</v>
      </c>
    </row>
    <row r="33" spans="1:11" ht="15" customHeight="1">
      <c r="A33" s="150"/>
      <c r="B33" s="138"/>
      <c r="C33" s="138"/>
      <c r="D33" s="138"/>
      <c r="E33" s="12">
        <v>914</v>
      </c>
      <c r="F33" s="12" t="s">
        <v>71</v>
      </c>
      <c r="G33" s="12" t="s">
        <v>72</v>
      </c>
      <c r="H33" s="12" t="s">
        <v>78</v>
      </c>
      <c r="I33" s="110">
        <v>0.24</v>
      </c>
      <c r="J33" s="110">
        <v>0.24</v>
      </c>
      <c r="K33" s="110">
        <v>0.24</v>
      </c>
    </row>
    <row r="34" spans="1:11" ht="16.5" customHeight="1">
      <c r="A34" s="17" t="s">
        <v>12</v>
      </c>
      <c r="B34" s="137" t="s">
        <v>14</v>
      </c>
      <c r="C34" s="137" t="s">
        <v>15</v>
      </c>
      <c r="D34" s="137" t="s">
        <v>234</v>
      </c>
      <c r="E34" s="12">
        <v>914</v>
      </c>
      <c r="F34" s="12" t="s">
        <v>71</v>
      </c>
      <c r="G34" s="12" t="s">
        <v>80</v>
      </c>
      <c r="H34" s="14"/>
      <c r="I34" s="13">
        <f>I35+I36</f>
        <v>252.7</v>
      </c>
      <c r="J34" s="13">
        <f>J35+J36</f>
        <v>252.7</v>
      </c>
      <c r="K34" s="13">
        <f>K35+K36</f>
        <v>252.7</v>
      </c>
    </row>
    <row r="35" spans="1:11" ht="16.5" customHeight="1">
      <c r="A35" s="18"/>
      <c r="B35" s="138"/>
      <c r="C35" s="138"/>
      <c r="D35" s="138"/>
      <c r="E35" s="12">
        <v>914</v>
      </c>
      <c r="F35" s="12" t="s">
        <v>71</v>
      </c>
      <c r="G35" s="12" t="s">
        <v>81</v>
      </c>
      <c r="H35" s="14" t="s">
        <v>74</v>
      </c>
      <c r="I35" s="13">
        <f t="shared" ref="I35:K36" si="1">I43</f>
        <v>226</v>
      </c>
      <c r="J35" s="13">
        <f t="shared" si="1"/>
        <v>226</v>
      </c>
      <c r="K35" s="13">
        <f t="shared" si="1"/>
        <v>226</v>
      </c>
    </row>
    <row r="36" spans="1:11" ht="16.5" customHeight="1">
      <c r="A36" s="18"/>
      <c r="B36" s="138"/>
      <c r="C36" s="138"/>
      <c r="D36" s="138"/>
      <c r="E36" s="12">
        <v>914</v>
      </c>
      <c r="F36" s="12" t="s">
        <v>71</v>
      </c>
      <c r="G36" s="12" t="s">
        <v>250</v>
      </c>
      <c r="H36" s="14" t="s">
        <v>76</v>
      </c>
      <c r="I36" s="13">
        <f t="shared" si="1"/>
        <v>26.7</v>
      </c>
      <c r="J36" s="13">
        <f t="shared" si="1"/>
        <v>26.7</v>
      </c>
      <c r="K36" s="13">
        <f t="shared" si="1"/>
        <v>26.7</v>
      </c>
    </row>
    <row r="37" spans="1:11" ht="16.5" hidden="1" customHeight="1">
      <c r="A37" s="18"/>
      <c r="B37" s="138"/>
      <c r="C37" s="138"/>
      <c r="D37" s="138"/>
      <c r="E37" s="14"/>
      <c r="F37" s="14"/>
      <c r="G37" s="14"/>
      <c r="H37" s="14"/>
      <c r="I37" s="15"/>
      <c r="J37" s="15"/>
      <c r="K37" s="15"/>
    </row>
    <row r="38" spans="1:11" ht="16.5" hidden="1" customHeight="1">
      <c r="A38" s="18"/>
      <c r="B38" s="138"/>
      <c r="C38" s="138"/>
      <c r="D38" s="138"/>
      <c r="E38" s="14"/>
      <c r="F38" s="14"/>
      <c r="G38" s="14"/>
      <c r="H38" s="14"/>
      <c r="I38" s="15"/>
      <c r="J38" s="15"/>
      <c r="K38" s="15"/>
    </row>
    <row r="39" spans="1:11" ht="16.5" hidden="1" customHeight="1">
      <c r="A39" s="18"/>
      <c r="B39" s="138"/>
      <c r="C39" s="138"/>
      <c r="D39" s="138"/>
      <c r="E39" s="14"/>
      <c r="F39" s="14"/>
      <c r="G39" s="14"/>
      <c r="H39" s="14"/>
      <c r="I39" s="15"/>
      <c r="J39" s="15"/>
      <c r="K39" s="15"/>
    </row>
    <row r="40" spans="1:11" ht="16.5" hidden="1" customHeight="1">
      <c r="A40" s="18"/>
      <c r="B40" s="138"/>
      <c r="C40" s="138"/>
      <c r="D40" s="138"/>
      <c r="E40" s="14"/>
      <c r="F40" s="14"/>
      <c r="G40" s="14"/>
      <c r="H40" s="14"/>
      <c r="I40" s="15"/>
      <c r="J40" s="15"/>
      <c r="K40" s="15"/>
    </row>
    <row r="41" spans="1:11" ht="16.5" hidden="1" customHeight="1">
      <c r="A41" s="19"/>
      <c r="B41" s="139"/>
      <c r="C41" s="139"/>
      <c r="D41" s="139"/>
      <c r="E41" s="14"/>
      <c r="F41" s="14"/>
      <c r="G41" s="14"/>
      <c r="H41" s="14"/>
      <c r="I41" s="16"/>
      <c r="J41" s="16"/>
      <c r="K41" s="16"/>
    </row>
    <row r="42" spans="1:11" ht="16.5" customHeight="1">
      <c r="A42" s="18" t="s">
        <v>13</v>
      </c>
      <c r="B42" s="137" t="s">
        <v>6</v>
      </c>
      <c r="C42" s="137" t="s">
        <v>18</v>
      </c>
      <c r="D42" s="137" t="s">
        <v>234</v>
      </c>
      <c r="E42" s="12">
        <v>914</v>
      </c>
      <c r="F42" s="12" t="s">
        <v>71</v>
      </c>
      <c r="G42" s="12" t="s">
        <v>80</v>
      </c>
      <c r="H42" s="14"/>
      <c r="I42" s="13">
        <f>I43+I47</f>
        <v>250.36</v>
      </c>
      <c r="J42" s="13">
        <f>J43+J47</f>
        <v>250.36</v>
      </c>
      <c r="K42" s="13">
        <f>K43+K47</f>
        <v>250.36</v>
      </c>
    </row>
    <row r="43" spans="1:11" ht="16.5" customHeight="1">
      <c r="A43" s="18"/>
      <c r="B43" s="138"/>
      <c r="C43" s="138"/>
      <c r="D43" s="138"/>
      <c r="E43" s="12">
        <v>914</v>
      </c>
      <c r="F43" s="12" t="s">
        <v>71</v>
      </c>
      <c r="G43" s="12" t="s">
        <v>81</v>
      </c>
      <c r="H43" s="14" t="s">
        <v>74</v>
      </c>
      <c r="I43" s="110">
        <v>226</v>
      </c>
      <c r="J43" s="110">
        <v>226</v>
      </c>
      <c r="K43" s="110">
        <v>226</v>
      </c>
    </row>
    <row r="44" spans="1:11" ht="16.5" customHeight="1">
      <c r="A44" s="102"/>
      <c r="B44" s="138"/>
      <c r="C44" s="138"/>
      <c r="D44" s="138"/>
      <c r="E44" s="12" t="s">
        <v>84</v>
      </c>
      <c r="F44" s="12" t="s">
        <v>71</v>
      </c>
      <c r="G44" s="12" t="s">
        <v>250</v>
      </c>
      <c r="H44" s="14" t="s">
        <v>76</v>
      </c>
      <c r="I44" s="13">
        <f>I45+I46+I47</f>
        <v>26.7</v>
      </c>
      <c r="J44" s="13">
        <f>J45+J46+J47</f>
        <v>26.7</v>
      </c>
      <c r="K44" s="13">
        <f>K45+K46+K47</f>
        <v>26.7</v>
      </c>
    </row>
    <row r="45" spans="1:11" ht="16.5" customHeight="1">
      <c r="A45" s="102"/>
      <c r="B45" s="138"/>
      <c r="C45" s="138"/>
      <c r="D45" s="138"/>
      <c r="E45" s="12" t="s">
        <v>84</v>
      </c>
      <c r="F45" s="12" t="s">
        <v>71</v>
      </c>
      <c r="G45" s="12" t="s">
        <v>251</v>
      </c>
      <c r="H45" s="14" t="s">
        <v>76</v>
      </c>
      <c r="I45" s="110">
        <v>1.94</v>
      </c>
      <c r="J45" s="110">
        <v>1.94</v>
      </c>
      <c r="K45" s="110">
        <v>1.94</v>
      </c>
    </row>
    <row r="46" spans="1:11" ht="16.5" customHeight="1">
      <c r="A46" s="102"/>
      <c r="B46" s="138"/>
      <c r="C46" s="138"/>
      <c r="D46" s="138"/>
      <c r="E46" s="12" t="s">
        <v>84</v>
      </c>
      <c r="F46" s="12" t="s">
        <v>71</v>
      </c>
      <c r="G46" s="12" t="s">
        <v>252</v>
      </c>
      <c r="H46" s="14" t="s">
        <v>76</v>
      </c>
      <c r="I46" s="110">
        <v>0.4</v>
      </c>
      <c r="J46" s="110">
        <v>0.4</v>
      </c>
      <c r="K46" s="110">
        <v>0.4</v>
      </c>
    </row>
    <row r="47" spans="1:11" ht="18.75" customHeight="1">
      <c r="A47" s="18"/>
      <c r="B47" s="138"/>
      <c r="C47" s="138"/>
      <c r="D47" s="138"/>
      <c r="E47" s="12">
        <v>914</v>
      </c>
      <c r="F47" s="12" t="s">
        <v>71</v>
      </c>
      <c r="G47" s="12" t="s">
        <v>81</v>
      </c>
      <c r="H47" s="14" t="s">
        <v>76</v>
      </c>
      <c r="I47" s="110">
        <v>24.36</v>
      </c>
      <c r="J47" s="110">
        <v>24.36</v>
      </c>
      <c r="K47" s="110">
        <v>24.36</v>
      </c>
    </row>
    <row r="48" spans="1:11" ht="0.75" hidden="1" customHeight="1">
      <c r="A48" s="18"/>
      <c r="B48" s="138"/>
      <c r="C48" s="138"/>
      <c r="D48" s="138"/>
      <c r="E48" s="14"/>
      <c r="F48" s="14"/>
      <c r="G48" s="14"/>
      <c r="H48" s="14"/>
      <c r="I48" s="15"/>
      <c r="J48" s="15"/>
      <c r="K48" s="15"/>
    </row>
    <row r="49" spans="1:11" ht="16.5" hidden="1" customHeight="1">
      <c r="A49" s="18"/>
      <c r="B49" s="138"/>
      <c r="C49" s="138"/>
      <c r="D49" s="138"/>
      <c r="E49" s="14"/>
      <c r="F49" s="14"/>
      <c r="G49" s="14"/>
      <c r="H49" s="14"/>
      <c r="I49" s="15"/>
      <c r="J49" s="15"/>
      <c r="K49" s="15"/>
    </row>
    <row r="50" spans="1:11" ht="16.5" hidden="1" customHeight="1">
      <c r="A50" s="18"/>
      <c r="B50" s="138"/>
      <c r="C50" s="138"/>
      <c r="D50" s="138"/>
      <c r="E50" s="14"/>
      <c r="F50" s="14"/>
      <c r="G50" s="14"/>
      <c r="H50" s="14"/>
      <c r="I50" s="15"/>
      <c r="J50" s="15"/>
      <c r="K50" s="15"/>
    </row>
    <row r="51" spans="1:11" ht="16.5" hidden="1" customHeight="1">
      <c r="A51" s="18"/>
      <c r="B51" s="138"/>
      <c r="C51" s="138"/>
      <c r="D51" s="138"/>
      <c r="E51" s="14"/>
      <c r="F51" s="14"/>
      <c r="G51" s="14"/>
      <c r="H51" s="14"/>
      <c r="I51" s="15"/>
      <c r="J51" s="15"/>
      <c r="K51" s="15"/>
    </row>
    <row r="52" spans="1:11" ht="16.5" hidden="1" customHeight="1">
      <c r="A52" s="19"/>
      <c r="B52" s="139"/>
      <c r="C52" s="139"/>
      <c r="D52" s="139"/>
      <c r="E52" s="14"/>
      <c r="F52" s="14"/>
      <c r="G52" s="14"/>
      <c r="H52" s="14"/>
      <c r="I52" s="16"/>
      <c r="J52" s="16"/>
      <c r="K52" s="16"/>
    </row>
    <row r="53" spans="1:11" ht="16.5" customHeight="1">
      <c r="A53" s="151">
        <v>2</v>
      </c>
      <c r="B53" s="123" t="s">
        <v>66</v>
      </c>
      <c r="C53" s="123" t="s">
        <v>16</v>
      </c>
      <c r="D53" s="123" t="s">
        <v>233</v>
      </c>
      <c r="E53" s="20" t="s">
        <v>84</v>
      </c>
      <c r="F53" s="20" t="s">
        <v>119</v>
      </c>
      <c r="G53" s="20" t="s">
        <v>199</v>
      </c>
      <c r="H53" s="20"/>
      <c r="I53" s="105">
        <f>I54+I55+I56+I58+I59</f>
        <v>2634.8300000000004</v>
      </c>
      <c r="J53" s="105">
        <f>J54+J55+J56+J57+J58+J59</f>
        <v>2634.8300000000004</v>
      </c>
      <c r="K53" s="105">
        <f>K54+K55+K56+K57+K58+K59</f>
        <v>2634.8300000000004</v>
      </c>
    </row>
    <row r="54" spans="1:11" ht="16.5" customHeight="1">
      <c r="A54" s="152"/>
      <c r="B54" s="124"/>
      <c r="C54" s="124"/>
      <c r="D54" s="124"/>
      <c r="E54" s="20" t="s">
        <v>84</v>
      </c>
      <c r="F54" s="20" t="s">
        <v>119</v>
      </c>
      <c r="G54" s="20" t="s">
        <v>199</v>
      </c>
      <c r="H54" s="20" t="s">
        <v>74</v>
      </c>
      <c r="I54" s="105">
        <f>I62+I70+I71+I126</f>
        <v>1705.3500000000001</v>
      </c>
      <c r="J54" s="105">
        <f>J62+J70+J71+J126</f>
        <v>1705.3500000000001</v>
      </c>
      <c r="K54" s="105">
        <f>K62+K70+K71+K132</f>
        <v>1705.3500000000001</v>
      </c>
    </row>
    <row r="55" spans="1:11" ht="16.5" customHeight="1">
      <c r="A55" s="152"/>
      <c r="B55" s="124"/>
      <c r="C55" s="124"/>
      <c r="D55" s="124"/>
      <c r="E55" s="20" t="s">
        <v>84</v>
      </c>
      <c r="F55" s="20" t="s">
        <v>119</v>
      </c>
      <c r="G55" s="20" t="s">
        <v>199</v>
      </c>
      <c r="H55" s="20" t="s">
        <v>76</v>
      </c>
      <c r="I55" s="105">
        <f>I77+I112+I115+I127</f>
        <v>761.85</v>
      </c>
      <c r="J55" s="105">
        <f>J72+J81+J106+J127</f>
        <v>761.85</v>
      </c>
      <c r="K55" s="105">
        <f>K72+K106+K127</f>
        <v>761.85</v>
      </c>
    </row>
    <row r="56" spans="1:11" ht="16.5" customHeight="1">
      <c r="A56" s="152"/>
      <c r="B56" s="124"/>
      <c r="C56" s="124"/>
      <c r="D56" s="124"/>
      <c r="E56" s="20" t="s">
        <v>84</v>
      </c>
      <c r="F56" s="20" t="s">
        <v>119</v>
      </c>
      <c r="G56" s="20" t="s">
        <v>199</v>
      </c>
      <c r="H56" s="20" t="s">
        <v>228</v>
      </c>
      <c r="I56" s="105">
        <f>I103</f>
        <v>101</v>
      </c>
      <c r="J56" s="105">
        <f>J103</f>
        <v>101</v>
      </c>
      <c r="K56" s="105">
        <f>K103</f>
        <v>101</v>
      </c>
    </row>
    <row r="57" spans="1:11" ht="16.5" customHeight="1">
      <c r="A57" s="152"/>
      <c r="B57" s="124"/>
      <c r="C57" s="124"/>
      <c r="D57" s="124"/>
      <c r="E57" s="20" t="s">
        <v>84</v>
      </c>
      <c r="F57" s="20" t="s">
        <v>119</v>
      </c>
      <c r="G57" s="20" t="s">
        <v>199</v>
      </c>
      <c r="H57" s="20" t="s">
        <v>132</v>
      </c>
      <c r="I57" s="105">
        <v>0</v>
      </c>
      <c r="J57" s="105">
        <v>0</v>
      </c>
      <c r="K57" s="105">
        <v>0</v>
      </c>
    </row>
    <row r="58" spans="1:11" ht="16.5" customHeight="1">
      <c r="A58" s="152"/>
      <c r="B58" s="124"/>
      <c r="C58" s="124"/>
      <c r="D58" s="124"/>
      <c r="E58" s="20" t="s">
        <v>84</v>
      </c>
      <c r="F58" s="20" t="s">
        <v>119</v>
      </c>
      <c r="G58" s="20" t="s">
        <v>199</v>
      </c>
      <c r="H58" s="20" t="s">
        <v>78</v>
      </c>
      <c r="I58" s="105">
        <f>I78+I82</f>
        <v>7.01</v>
      </c>
      <c r="J58" s="105">
        <f>J78+J89</f>
        <v>7.01</v>
      </c>
      <c r="K58" s="105">
        <f>K78+K82</f>
        <v>7.01</v>
      </c>
    </row>
    <row r="59" spans="1:11" ht="16.5" customHeight="1">
      <c r="A59" s="152"/>
      <c r="B59" s="124"/>
      <c r="C59" s="124"/>
      <c r="D59" s="124"/>
      <c r="E59" s="20" t="s">
        <v>84</v>
      </c>
      <c r="F59" s="20" t="s">
        <v>119</v>
      </c>
      <c r="G59" s="20" t="s">
        <v>199</v>
      </c>
      <c r="H59" s="20" t="s">
        <v>137</v>
      </c>
      <c r="I59" s="105">
        <f>I119</f>
        <v>59.62</v>
      </c>
      <c r="J59" s="105">
        <f>J119</f>
        <v>59.62</v>
      </c>
      <c r="K59" s="105">
        <f>K119</f>
        <v>59.62</v>
      </c>
    </row>
    <row r="60" spans="1:11" ht="227.25" hidden="1" customHeight="1">
      <c r="A60" s="153"/>
      <c r="B60" s="140"/>
      <c r="C60" s="140"/>
      <c r="D60" s="140"/>
      <c r="E60" s="20"/>
      <c r="F60" s="20"/>
      <c r="G60" s="20"/>
      <c r="H60" s="20"/>
      <c r="I60" s="22"/>
      <c r="J60" s="22"/>
      <c r="K60" s="22"/>
    </row>
    <row r="61" spans="1:11" ht="16.5" customHeight="1">
      <c r="A61" s="4" t="s">
        <v>17</v>
      </c>
      <c r="B61" s="123" t="s">
        <v>67</v>
      </c>
      <c r="C61" s="123" t="s">
        <v>82</v>
      </c>
      <c r="D61" s="131" t="s">
        <v>233</v>
      </c>
      <c r="E61" s="20" t="s">
        <v>84</v>
      </c>
      <c r="F61" s="20" t="s">
        <v>85</v>
      </c>
      <c r="G61" s="20" t="s">
        <v>86</v>
      </c>
      <c r="H61" s="20"/>
      <c r="I61" s="2">
        <f>I62</f>
        <v>748.3</v>
      </c>
      <c r="J61" s="2">
        <f>J62</f>
        <v>748.3</v>
      </c>
      <c r="K61" s="2">
        <f>K62</f>
        <v>748.3</v>
      </c>
    </row>
    <row r="62" spans="1:11" ht="16.5" customHeight="1">
      <c r="A62" s="5"/>
      <c r="B62" s="124"/>
      <c r="C62" s="141"/>
      <c r="D62" s="132"/>
      <c r="E62" s="20" t="s">
        <v>84</v>
      </c>
      <c r="F62" s="20" t="s">
        <v>85</v>
      </c>
      <c r="G62" s="20" t="s">
        <v>87</v>
      </c>
      <c r="H62" s="20" t="s">
        <v>74</v>
      </c>
      <c r="I62" s="2">
        <f>I64</f>
        <v>748.3</v>
      </c>
      <c r="J62" s="2">
        <f>J64</f>
        <v>748.3</v>
      </c>
      <c r="K62" s="2">
        <f>K64</f>
        <v>748.3</v>
      </c>
    </row>
    <row r="63" spans="1:11" ht="16.5" customHeight="1">
      <c r="A63" s="6"/>
      <c r="B63" s="124"/>
      <c r="C63" s="141"/>
      <c r="D63" s="132"/>
      <c r="E63" s="20"/>
      <c r="F63" s="20"/>
      <c r="G63" s="20"/>
      <c r="H63" s="20"/>
      <c r="I63" s="2"/>
      <c r="J63" s="2"/>
      <c r="K63" s="2"/>
    </row>
    <row r="64" spans="1:11" ht="16.5" customHeight="1">
      <c r="A64" s="5" t="s">
        <v>19</v>
      </c>
      <c r="B64" s="123" t="s">
        <v>6</v>
      </c>
      <c r="C64" s="123" t="s">
        <v>83</v>
      </c>
      <c r="D64" s="123" t="s">
        <v>233</v>
      </c>
      <c r="E64" s="20" t="s">
        <v>84</v>
      </c>
      <c r="F64" s="20" t="s">
        <v>85</v>
      </c>
      <c r="G64" s="20" t="s">
        <v>91</v>
      </c>
      <c r="H64" s="20"/>
      <c r="I64" s="2">
        <f>I65</f>
        <v>748.3</v>
      </c>
      <c r="J64" s="2">
        <f>J65</f>
        <v>748.3</v>
      </c>
      <c r="K64" s="2">
        <f>K65</f>
        <v>748.3</v>
      </c>
    </row>
    <row r="65" spans="1:11" ht="16.5" customHeight="1">
      <c r="A65" s="5"/>
      <c r="B65" s="124"/>
      <c r="C65" s="124"/>
      <c r="D65" s="124"/>
      <c r="E65" s="20" t="s">
        <v>84</v>
      </c>
      <c r="F65" s="20" t="s">
        <v>85</v>
      </c>
      <c r="G65" s="20" t="s">
        <v>87</v>
      </c>
      <c r="H65" s="20" t="s">
        <v>74</v>
      </c>
      <c r="I65" s="106">
        <v>748.3</v>
      </c>
      <c r="J65" s="106">
        <v>748.3</v>
      </c>
      <c r="K65" s="106">
        <v>748.3</v>
      </c>
    </row>
    <row r="66" spans="1:11" ht="16.5" customHeight="1">
      <c r="A66" s="5"/>
      <c r="B66" s="124"/>
      <c r="C66" s="124"/>
      <c r="D66" s="124"/>
      <c r="E66" s="20"/>
      <c r="F66" s="20"/>
      <c r="G66" s="20"/>
      <c r="H66" s="20"/>
      <c r="I66" s="2"/>
      <c r="J66" s="2"/>
      <c r="K66" s="2"/>
    </row>
    <row r="67" spans="1:11" ht="16.5" customHeight="1">
      <c r="A67" s="5"/>
      <c r="B67" s="124"/>
      <c r="C67" s="124"/>
      <c r="D67" s="124"/>
      <c r="E67" s="20"/>
      <c r="F67" s="20"/>
      <c r="G67" s="20"/>
      <c r="H67" s="20"/>
      <c r="I67" s="2"/>
      <c r="J67" s="2"/>
      <c r="K67" s="2"/>
    </row>
    <row r="68" spans="1:11" ht="16.5" customHeight="1">
      <c r="A68" s="5"/>
      <c r="B68" s="124"/>
      <c r="C68" s="124"/>
      <c r="D68" s="124"/>
      <c r="E68" s="20"/>
      <c r="F68" s="20"/>
      <c r="G68" s="20"/>
      <c r="H68" s="20"/>
      <c r="I68" s="2"/>
      <c r="J68" s="2"/>
      <c r="K68" s="2"/>
    </row>
    <row r="69" spans="1:11" ht="16.5" customHeight="1">
      <c r="A69" s="4" t="s">
        <v>20</v>
      </c>
      <c r="B69" s="123" t="s">
        <v>14</v>
      </c>
      <c r="C69" s="123" t="s">
        <v>21</v>
      </c>
      <c r="D69" s="123" t="s">
        <v>233</v>
      </c>
      <c r="E69" s="20" t="s">
        <v>84</v>
      </c>
      <c r="F69" s="20" t="s">
        <v>90</v>
      </c>
      <c r="G69" s="20" t="s">
        <v>92</v>
      </c>
      <c r="H69" s="20"/>
      <c r="I69" s="2">
        <f>I70+I71+I72+I73</f>
        <v>1451.9199999999998</v>
      </c>
      <c r="J69" s="2">
        <f>J70+J71+J72+J73</f>
        <v>1451.9199999999998</v>
      </c>
      <c r="K69" s="2">
        <f>K70+K71+K72+K73</f>
        <v>1451.9199999999998</v>
      </c>
    </row>
    <row r="70" spans="1:11" ht="16.5" customHeight="1">
      <c r="A70" s="5"/>
      <c r="B70" s="124"/>
      <c r="C70" s="124"/>
      <c r="D70" s="124"/>
      <c r="E70" s="20" t="s">
        <v>84</v>
      </c>
      <c r="F70" s="20" t="s">
        <v>90</v>
      </c>
      <c r="G70" s="20" t="s">
        <v>93</v>
      </c>
      <c r="H70" s="20" t="s">
        <v>74</v>
      </c>
      <c r="I70" s="2">
        <f t="shared" ref="I70:K73" si="2">I75</f>
        <v>856.74</v>
      </c>
      <c r="J70" s="2">
        <f t="shared" si="2"/>
        <v>856.74</v>
      </c>
      <c r="K70" s="2">
        <f t="shared" si="2"/>
        <v>856.74</v>
      </c>
    </row>
    <row r="71" spans="1:11" ht="16.5" customHeight="1">
      <c r="A71" s="5"/>
      <c r="B71" s="124"/>
      <c r="C71" s="124"/>
      <c r="D71" s="124"/>
      <c r="E71" s="20" t="s">
        <v>84</v>
      </c>
      <c r="F71" s="20" t="s">
        <v>90</v>
      </c>
      <c r="G71" s="20"/>
      <c r="H71" s="20" t="s">
        <v>74</v>
      </c>
      <c r="I71" s="2">
        <f t="shared" si="2"/>
        <v>31.4</v>
      </c>
      <c r="J71" s="2">
        <f t="shared" si="2"/>
        <v>31.4</v>
      </c>
      <c r="K71" s="2">
        <f t="shared" si="2"/>
        <v>31.4</v>
      </c>
    </row>
    <row r="72" spans="1:11" ht="16.5" customHeight="1">
      <c r="A72" s="5"/>
      <c r="B72" s="124"/>
      <c r="C72" s="124"/>
      <c r="D72" s="124"/>
      <c r="E72" s="20" t="s">
        <v>84</v>
      </c>
      <c r="F72" s="20" t="s">
        <v>90</v>
      </c>
      <c r="G72" s="20" t="s">
        <v>93</v>
      </c>
      <c r="H72" s="20" t="s">
        <v>76</v>
      </c>
      <c r="I72" s="2">
        <f t="shared" si="2"/>
        <v>562.48</v>
      </c>
      <c r="J72" s="2">
        <f t="shared" si="2"/>
        <v>562.48</v>
      </c>
      <c r="K72" s="2">
        <f t="shared" si="2"/>
        <v>562.48</v>
      </c>
    </row>
    <row r="73" spans="1:11" ht="16.5" customHeight="1">
      <c r="A73" s="5"/>
      <c r="B73" s="124"/>
      <c r="C73" s="124"/>
      <c r="D73" s="124"/>
      <c r="E73" s="20" t="s">
        <v>84</v>
      </c>
      <c r="F73" s="20" t="s">
        <v>90</v>
      </c>
      <c r="G73" s="20" t="s">
        <v>93</v>
      </c>
      <c r="H73" s="20" t="s">
        <v>78</v>
      </c>
      <c r="I73" s="2">
        <f t="shared" si="2"/>
        <v>1.3</v>
      </c>
      <c r="J73" s="2">
        <f t="shared" si="2"/>
        <v>1.3</v>
      </c>
      <c r="K73" s="2">
        <f t="shared" si="2"/>
        <v>1.3</v>
      </c>
    </row>
    <row r="74" spans="1:11" ht="16.5" customHeight="1">
      <c r="A74" s="4" t="s">
        <v>22</v>
      </c>
      <c r="B74" s="123" t="s">
        <v>88</v>
      </c>
      <c r="C74" s="123" t="s">
        <v>89</v>
      </c>
      <c r="D74" s="123" t="s">
        <v>233</v>
      </c>
      <c r="E74" s="20" t="s">
        <v>84</v>
      </c>
      <c r="F74" s="20" t="s">
        <v>90</v>
      </c>
      <c r="G74" s="20" t="s">
        <v>92</v>
      </c>
      <c r="H74" s="20"/>
      <c r="I74" s="2">
        <f>I75+I76+I77+I78</f>
        <v>1451.9199999999998</v>
      </c>
      <c r="J74" s="2">
        <f>J75+J76+J77+J78</f>
        <v>1451.9199999999998</v>
      </c>
      <c r="K74" s="2">
        <f>K75+K76+K77+K78</f>
        <v>1451.9199999999998</v>
      </c>
    </row>
    <row r="75" spans="1:11" ht="16.5" customHeight="1">
      <c r="A75" s="5"/>
      <c r="B75" s="124"/>
      <c r="C75" s="124"/>
      <c r="D75" s="124"/>
      <c r="E75" s="20" t="s">
        <v>84</v>
      </c>
      <c r="F75" s="20" t="s">
        <v>90</v>
      </c>
      <c r="G75" s="20" t="s">
        <v>93</v>
      </c>
      <c r="H75" s="20" t="s">
        <v>74</v>
      </c>
      <c r="I75" s="106">
        <v>856.74</v>
      </c>
      <c r="J75" s="106">
        <v>856.74</v>
      </c>
      <c r="K75" s="106">
        <v>856.74</v>
      </c>
    </row>
    <row r="76" spans="1:11" ht="16.5" customHeight="1">
      <c r="A76" s="5"/>
      <c r="B76" s="124"/>
      <c r="C76" s="124"/>
      <c r="D76" s="124"/>
      <c r="E76" s="20" t="s">
        <v>84</v>
      </c>
      <c r="F76" s="20" t="s">
        <v>90</v>
      </c>
      <c r="G76" s="20" t="s">
        <v>253</v>
      </c>
      <c r="H76" s="20" t="s">
        <v>74</v>
      </c>
      <c r="I76" s="106">
        <v>31.4</v>
      </c>
      <c r="J76" s="106">
        <v>31.4</v>
      </c>
      <c r="K76" s="106">
        <v>31.4</v>
      </c>
    </row>
    <row r="77" spans="1:11" ht="16.5" customHeight="1">
      <c r="A77" s="5"/>
      <c r="B77" s="124"/>
      <c r="C77" s="124"/>
      <c r="D77" s="124"/>
      <c r="E77" s="20" t="s">
        <v>84</v>
      </c>
      <c r="F77" s="20" t="s">
        <v>90</v>
      </c>
      <c r="G77" s="20" t="s">
        <v>93</v>
      </c>
      <c r="H77" s="20" t="s">
        <v>76</v>
      </c>
      <c r="I77" s="106">
        <v>562.48</v>
      </c>
      <c r="J77" s="106">
        <v>562.48</v>
      </c>
      <c r="K77" s="106">
        <v>562.48</v>
      </c>
    </row>
    <row r="78" spans="1:11" ht="16.5" customHeight="1">
      <c r="A78" s="5"/>
      <c r="B78" s="124"/>
      <c r="C78" s="124"/>
      <c r="D78" s="124"/>
      <c r="E78" s="20" t="s">
        <v>84</v>
      </c>
      <c r="F78" s="20" t="s">
        <v>90</v>
      </c>
      <c r="G78" s="20" t="s">
        <v>93</v>
      </c>
      <c r="H78" s="20" t="s">
        <v>78</v>
      </c>
      <c r="I78" s="106">
        <v>1.3</v>
      </c>
      <c r="J78" s="106">
        <v>1.3</v>
      </c>
      <c r="K78" s="106">
        <v>1.3</v>
      </c>
    </row>
    <row r="79" spans="1:11" ht="16.5" customHeight="1">
      <c r="A79" s="4" t="s">
        <v>23</v>
      </c>
      <c r="B79" s="123" t="s">
        <v>94</v>
      </c>
      <c r="C79" s="123" t="s">
        <v>24</v>
      </c>
      <c r="D79" s="123" t="s">
        <v>233</v>
      </c>
      <c r="E79" s="20" t="s">
        <v>84</v>
      </c>
      <c r="F79" s="20" t="s">
        <v>96</v>
      </c>
      <c r="G79" s="20" t="s">
        <v>105</v>
      </c>
      <c r="H79" s="20"/>
      <c r="I79" s="2">
        <f>I80+I81+I82</f>
        <v>5.71</v>
      </c>
      <c r="J79" s="2">
        <f>J80+J81+J82</f>
        <v>5.71</v>
      </c>
      <c r="K79" s="2">
        <f>K80+K81+K82</f>
        <v>5.71</v>
      </c>
    </row>
    <row r="80" spans="1:11" ht="16.5" customHeight="1">
      <c r="A80" s="5"/>
      <c r="B80" s="124"/>
      <c r="C80" s="141"/>
      <c r="D80" s="141"/>
      <c r="E80" s="20" t="s">
        <v>84</v>
      </c>
      <c r="F80" s="20" t="s">
        <v>96</v>
      </c>
      <c r="G80" s="20" t="s">
        <v>105</v>
      </c>
      <c r="H80" s="20" t="s">
        <v>74</v>
      </c>
      <c r="I80" s="2">
        <f>I84</f>
        <v>0</v>
      </c>
      <c r="J80" s="2">
        <f>J84</f>
        <v>0</v>
      </c>
      <c r="K80" s="2">
        <f>K84</f>
        <v>0</v>
      </c>
    </row>
    <row r="81" spans="1:11" ht="16.5" customHeight="1">
      <c r="A81" s="5"/>
      <c r="B81" s="124"/>
      <c r="C81" s="141"/>
      <c r="D81" s="141"/>
      <c r="E81" s="20" t="s">
        <v>84</v>
      </c>
      <c r="F81" s="20" t="s">
        <v>96</v>
      </c>
      <c r="G81" s="20" t="s">
        <v>105</v>
      </c>
      <c r="H81" s="20" t="s">
        <v>76</v>
      </c>
      <c r="I81" s="2">
        <f t="shared" ref="I81:K82" si="3">I88</f>
        <v>0</v>
      </c>
      <c r="J81" s="2">
        <f t="shared" si="3"/>
        <v>0</v>
      </c>
      <c r="K81" s="2">
        <f t="shared" si="3"/>
        <v>0</v>
      </c>
    </row>
    <row r="82" spans="1:11" ht="16.5" customHeight="1">
      <c r="A82" s="5"/>
      <c r="B82" s="124"/>
      <c r="C82" s="141"/>
      <c r="D82" s="141"/>
      <c r="E82" s="20" t="s">
        <v>84</v>
      </c>
      <c r="F82" s="20" t="s">
        <v>96</v>
      </c>
      <c r="G82" s="20" t="s">
        <v>105</v>
      </c>
      <c r="H82" s="20" t="s">
        <v>78</v>
      </c>
      <c r="I82" s="2">
        <f t="shared" si="3"/>
        <v>5.71</v>
      </c>
      <c r="J82" s="2">
        <f t="shared" si="3"/>
        <v>5.71</v>
      </c>
      <c r="K82" s="2">
        <f t="shared" si="3"/>
        <v>5.71</v>
      </c>
    </row>
    <row r="83" spans="1:11" ht="16.5" customHeight="1">
      <c r="A83" s="4" t="s">
        <v>25</v>
      </c>
      <c r="B83" s="123" t="s">
        <v>88</v>
      </c>
      <c r="C83" s="123" t="s">
        <v>95</v>
      </c>
      <c r="D83" s="123" t="s">
        <v>233</v>
      </c>
      <c r="E83" s="20" t="s">
        <v>84</v>
      </c>
      <c r="F83" s="20" t="s">
        <v>96</v>
      </c>
      <c r="G83" s="20" t="s">
        <v>97</v>
      </c>
      <c r="H83" s="20"/>
      <c r="I83" s="2">
        <f>I84+I85+I86</f>
        <v>0</v>
      </c>
      <c r="J83" s="2">
        <f>J84+J85+J86</f>
        <v>0</v>
      </c>
      <c r="K83" s="2">
        <f>K84+K85+K86</f>
        <v>0</v>
      </c>
    </row>
    <row r="84" spans="1:11" ht="16.5" customHeight="1">
      <c r="A84" s="5"/>
      <c r="B84" s="124"/>
      <c r="C84" s="141"/>
      <c r="D84" s="141"/>
      <c r="E84" s="20" t="s">
        <v>84</v>
      </c>
      <c r="F84" s="20" t="s">
        <v>96</v>
      </c>
      <c r="G84" s="20" t="s">
        <v>101</v>
      </c>
      <c r="H84" s="20" t="s">
        <v>74</v>
      </c>
      <c r="I84" s="106">
        <v>0</v>
      </c>
      <c r="J84" s="106">
        <v>0</v>
      </c>
      <c r="K84" s="106">
        <v>0</v>
      </c>
    </row>
    <row r="85" spans="1:11" ht="16.5" customHeight="1">
      <c r="A85" s="5"/>
      <c r="B85" s="124"/>
      <c r="C85" s="141"/>
      <c r="D85" s="141"/>
      <c r="E85" s="20"/>
      <c r="F85" s="20"/>
      <c r="G85" s="20"/>
      <c r="H85" s="20"/>
      <c r="I85" s="106"/>
      <c r="J85" s="106"/>
      <c r="K85" s="106"/>
    </row>
    <row r="86" spans="1:11" ht="16.5" customHeight="1">
      <c r="A86" s="5"/>
      <c r="B86" s="140"/>
      <c r="C86" s="141"/>
      <c r="D86" s="141"/>
      <c r="E86" s="20"/>
      <c r="F86" s="20"/>
      <c r="G86" s="20"/>
      <c r="H86" s="20"/>
      <c r="I86" s="106"/>
      <c r="J86" s="106"/>
      <c r="K86" s="106"/>
    </row>
    <row r="87" spans="1:11" ht="14.25" customHeight="1">
      <c r="A87" s="4" t="s">
        <v>98</v>
      </c>
      <c r="B87" s="131" t="s">
        <v>106</v>
      </c>
      <c r="C87" s="131" t="s">
        <v>99</v>
      </c>
      <c r="D87" s="131" t="s">
        <v>233</v>
      </c>
      <c r="E87" s="20" t="s">
        <v>84</v>
      </c>
      <c r="F87" s="23" t="s">
        <v>96</v>
      </c>
      <c r="G87" s="20" t="s">
        <v>100</v>
      </c>
      <c r="H87" s="24"/>
      <c r="I87" s="25">
        <f>I89+I88</f>
        <v>5.71</v>
      </c>
      <c r="J87" s="25">
        <f>J88+J89</f>
        <v>5.71</v>
      </c>
      <c r="K87" s="25">
        <f>K88+K89</f>
        <v>5.71</v>
      </c>
    </row>
    <row r="88" spans="1:11" ht="17.25" customHeight="1">
      <c r="A88" s="5"/>
      <c r="B88" s="132"/>
      <c r="C88" s="132"/>
      <c r="D88" s="132"/>
      <c r="E88" s="20" t="s">
        <v>84</v>
      </c>
      <c r="F88" s="23" t="s">
        <v>96</v>
      </c>
      <c r="G88" s="20" t="s">
        <v>102</v>
      </c>
      <c r="H88" s="26">
        <v>200</v>
      </c>
      <c r="I88" s="107">
        <v>0</v>
      </c>
      <c r="J88" s="107">
        <v>0</v>
      </c>
      <c r="K88" s="107">
        <v>0</v>
      </c>
    </row>
    <row r="89" spans="1:11" ht="16.5" customHeight="1">
      <c r="A89" s="5"/>
      <c r="B89" s="132"/>
      <c r="C89" s="132"/>
      <c r="D89" s="132"/>
      <c r="E89" s="20" t="s">
        <v>84</v>
      </c>
      <c r="F89" s="23" t="s">
        <v>96</v>
      </c>
      <c r="G89" s="20" t="s">
        <v>102</v>
      </c>
      <c r="H89" s="26">
        <v>800</v>
      </c>
      <c r="I89" s="107">
        <v>5.71</v>
      </c>
      <c r="J89" s="107">
        <v>5.71</v>
      </c>
      <c r="K89" s="107">
        <v>5.71</v>
      </c>
    </row>
    <row r="90" spans="1:11" ht="18" customHeight="1">
      <c r="A90" s="6"/>
      <c r="B90" s="133"/>
      <c r="C90" s="133"/>
      <c r="D90" s="133"/>
      <c r="E90" s="20"/>
      <c r="F90" s="24"/>
      <c r="G90" s="24"/>
      <c r="H90" s="24"/>
      <c r="I90" s="27"/>
      <c r="J90" s="27"/>
      <c r="K90" s="27"/>
    </row>
    <row r="91" spans="1:11" ht="16.5" customHeight="1">
      <c r="A91" s="5" t="s">
        <v>26</v>
      </c>
      <c r="B91" s="123" t="s">
        <v>103</v>
      </c>
      <c r="C91" s="123" t="s">
        <v>28</v>
      </c>
      <c r="D91" s="131" t="s">
        <v>233</v>
      </c>
      <c r="E91" s="20" t="s">
        <v>84</v>
      </c>
      <c r="F91" s="20" t="s">
        <v>119</v>
      </c>
      <c r="G91" s="20" t="s">
        <v>115</v>
      </c>
      <c r="H91" s="20"/>
      <c r="I91" s="2">
        <f>I92+I93</f>
        <v>0</v>
      </c>
      <c r="J91" s="2">
        <f>J92+J93</f>
        <v>0</v>
      </c>
      <c r="K91" s="2">
        <f>K92+K93</f>
        <v>0</v>
      </c>
    </row>
    <row r="92" spans="1:11" ht="16.5" customHeight="1">
      <c r="A92" s="5"/>
      <c r="B92" s="124"/>
      <c r="C92" s="124"/>
      <c r="D92" s="132"/>
      <c r="E92" s="20" t="s">
        <v>84</v>
      </c>
      <c r="F92" s="20" t="s">
        <v>119</v>
      </c>
      <c r="G92" s="20" t="s">
        <v>115</v>
      </c>
      <c r="H92" s="20" t="s">
        <v>78</v>
      </c>
      <c r="I92" s="2">
        <f>I95</f>
        <v>0</v>
      </c>
      <c r="J92" s="2">
        <f>J95</f>
        <v>0</v>
      </c>
      <c r="K92" s="2">
        <f>K95</f>
        <v>0</v>
      </c>
    </row>
    <row r="93" spans="1:11" ht="16.5" customHeight="1">
      <c r="A93" s="5"/>
      <c r="B93" s="124"/>
      <c r="C93" s="124"/>
      <c r="D93" s="132"/>
      <c r="E93" s="20" t="s">
        <v>84</v>
      </c>
      <c r="F93" s="20" t="s">
        <v>119</v>
      </c>
      <c r="G93" s="20" t="s">
        <v>115</v>
      </c>
      <c r="H93" s="20" t="s">
        <v>118</v>
      </c>
      <c r="I93" s="2">
        <v>0</v>
      </c>
      <c r="J93" s="2">
        <v>0</v>
      </c>
      <c r="K93" s="2">
        <v>0</v>
      </c>
    </row>
    <row r="94" spans="1:11" ht="16.5" customHeight="1">
      <c r="A94" s="4" t="s">
        <v>27</v>
      </c>
      <c r="B94" s="123" t="s">
        <v>88</v>
      </c>
      <c r="C94" s="123" t="s">
        <v>104</v>
      </c>
      <c r="D94" s="123" t="s">
        <v>233</v>
      </c>
      <c r="E94" s="20" t="s">
        <v>84</v>
      </c>
      <c r="F94" s="20" t="s">
        <v>107</v>
      </c>
      <c r="G94" s="20" t="s">
        <v>109</v>
      </c>
      <c r="H94" s="20"/>
      <c r="I94" s="2">
        <v>0</v>
      </c>
      <c r="J94" s="2">
        <v>0</v>
      </c>
      <c r="K94" s="2">
        <v>0</v>
      </c>
    </row>
    <row r="95" spans="1:11" ht="16.5" customHeight="1">
      <c r="A95" s="5"/>
      <c r="B95" s="124"/>
      <c r="C95" s="124"/>
      <c r="D95" s="124"/>
      <c r="E95" s="20" t="s">
        <v>84</v>
      </c>
      <c r="F95" s="20" t="s">
        <v>107</v>
      </c>
      <c r="G95" s="20" t="s">
        <v>108</v>
      </c>
      <c r="H95" s="20" t="s">
        <v>78</v>
      </c>
      <c r="I95" s="2">
        <v>0</v>
      </c>
      <c r="J95" s="2">
        <v>0</v>
      </c>
      <c r="K95" s="2">
        <v>0</v>
      </c>
    </row>
    <row r="96" spans="1:11" ht="16.5" customHeight="1">
      <c r="A96" s="5"/>
      <c r="B96" s="124"/>
      <c r="C96" s="124"/>
      <c r="D96" s="124"/>
      <c r="E96" s="20"/>
      <c r="F96" s="20"/>
      <c r="G96" s="20"/>
      <c r="H96" s="20"/>
      <c r="I96" s="2"/>
      <c r="J96" s="2"/>
      <c r="K96" s="2"/>
    </row>
    <row r="97" spans="1:11" ht="16.5" customHeight="1">
      <c r="A97" s="5"/>
      <c r="B97" s="124"/>
      <c r="C97" s="124"/>
      <c r="D97" s="124"/>
      <c r="E97" s="20"/>
      <c r="F97" s="20"/>
      <c r="G97" s="20"/>
      <c r="H97" s="20"/>
      <c r="I97" s="2"/>
      <c r="J97" s="2"/>
      <c r="K97" s="2"/>
    </row>
    <row r="98" spans="1:11" ht="16.5" customHeight="1">
      <c r="A98" s="5"/>
      <c r="B98" s="124"/>
      <c r="C98" s="124"/>
      <c r="D98" s="124"/>
      <c r="E98" s="20"/>
      <c r="F98" s="20"/>
      <c r="G98" s="20"/>
      <c r="H98" s="20"/>
      <c r="I98" s="2"/>
      <c r="J98" s="2"/>
      <c r="K98" s="2"/>
    </row>
    <row r="99" spans="1:11" ht="16.5" customHeight="1">
      <c r="A99" s="5"/>
      <c r="B99" s="124"/>
      <c r="C99" s="124"/>
      <c r="D99" s="124"/>
      <c r="E99" s="20"/>
      <c r="F99" s="20"/>
      <c r="G99" s="20"/>
      <c r="H99" s="20"/>
      <c r="I99" s="2"/>
      <c r="J99" s="2"/>
      <c r="K99" s="2"/>
    </row>
    <row r="100" spans="1:11" ht="16.5" customHeight="1">
      <c r="A100" s="5"/>
      <c r="B100" s="124"/>
      <c r="C100" s="124"/>
      <c r="D100" s="124"/>
      <c r="E100" s="20"/>
      <c r="F100" s="20"/>
      <c r="G100" s="20"/>
      <c r="H100" s="20"/>
      <c r="I100" s="2"/>
      <c r="J100" s="2"/>
      <c r="K100" s="2"/>
    </row>
    <row r="101" spans="1:11" ht="76.5" customHeight="1">
      <c r="A101" s="6"/>
      <c r="B101" s="140"/>
      <c r="C101" s="140"/>
      <c r="D101" s="140"/>
      <c r="E101" s="20"/>
      <c r="F101" s="20"/>
      <c r="G101" s="20"/>
      <c r="H101" s="20"/>
      <c r="I101" s="2"/>
      <c r="J101" s="2"/>
      <c r="K101" s="2"/>
    </row>
    <row r="102" spans="1:11" ht="18" customHeight="1">
      <c r="A102" s="5" t="s">
        <v>116</v>
      </c>
      <c r="B102" s="131" t="s">
        <v>127</v>
      </c>
      <c r="C102" s="142" t="s">
        <v>231</v>
      </c>
      <c r="D102" s="131" t="s">
        <v>233</v>
      </c>
      <c r="E102" s="20" t="s">
        <v>84</v>
      </c>
      <c r="F102" s="20" t="s">
        <v>90</v>
      </c>
      <c r="G102" s="20" t="s">
        <v>230</v>
      </c>
      <c r="H102" s="20"/>
      <c r="I102" s="2">
        <v>101</v>
      </c>
      <c r="J102" s="2">
        <v>101</v>
      </c>
      <c r="K102" s="2">
        <v>101</v>
      </c>
    </row>
    <row r="103" spans="1:11" ht="19.5" customHeight="1">
      <c r="A103" s="5"/>
      <c r="B103" s="132"/>
      <c r="C103" s="143"/>
      <c r="D103" s="132"/>
      <c r="E103" s="20" t="s">
        <v>84</v>
      </c>
      <c r="F103" s="20" t="s">
        <v>90</v>
      </c>
      <c r="G103" s="20" t="s">
        <v>229</v>
      </c>
      <c r="H103" s="20" t="s">
        <v>228</v>
      </c>
      <c r="I103" s="2">
        <v>101</v>
      </c>
      <c r="J103" s="2">
        <v>101</v>
      </c>
      <c r="K103" s="2">
        <v>101</v>
      </c>
    </row>
    <row r="104" spans="1:11" ht="18.75" customHeight="1">
      <c r="A104" s="5"/>
      <c r="B104" s="133"/>
      <c r="C104" s="144"/>
      <c r="D104" s="132"/>
      <c r="E104" s="20"/>
      <c r="F104" s="20"/>
      <c r="G104" s="20"/>
      <c r="H104" s="20"/>
      <c r="I104" s="2"/>
      <c r="J104" s="2"/>
      <c r="K104" s="2"/>
    </row>
    <row r="105" spans="1:11" ht="16.5" customHeight="1">
      <c r="A105" s="4" t="s">
        <v>29</v>
      </c>
      <c r="B105" s="123" t="s">
        <v>110</v>
      </c>
      <c r="C105" s="131" t="s">
        <v>31</v>
      </c>
      <c r="D105" s="131" t="s">
        <v>233</v>
      </c>
      <c r="E105" s="20" t="s">
        <v>84</v>
      </c>
      <c r="F105" s="20" t="s">
        <v>119</v>
      </c>
      <c r="G105" s="20" t="s">
        <v>120</v>
      </c>
      <c r="H105" s="20"/>
      <c r="I105" s="2">
        <f>I111+I114+I116</f>
        <v>192.98</v>
      </c>
      <c r="J105" s="2">
        <f>J111+J114+J116</f>
        <v>192.98</v>
      </c>
      <c r="K105" s="2">
        <f>K111+K114+K116</f>
        <v>192.98</v>
      </c>
    </row>
    <row r="106" spans="1:11" ht="16.5" customHeight="1">
      <c r="A106" s="5"/>
      <c r="B106" s="124"/>
      <c r="C106" s="132"/>
      <c r="D106" s="132"/>
      <c r="E106" s="20" t="s">
        <v>84</v>
      </c>
      <c r="F106" s="20" t="s">
        <v>119</v>
      </c>
      <c r="G106" s="20" t="s">
        <v>120</v>
      </c>
      <c r="H106" s="20" t="s">
        <v>76</v>
      </c>
      <c r="I106" s="2">
        <f>I112+I115</f>
        <v>192.98</v>
      </c>
      <c r="J106" s="2">
        <f>J112+J115</f>
        <v>192.98</v>
      </c>
      <c r="K106" s="2">
        <f>K112+K115</f>
        <v>192.98</v>
      </c>
    </row>
    <row r="107" spans="1:11" ht="16.5" customHeight="1">
      <c r="A107" s="5"/>
      <c r="B107" s="124"/>
      <c r="C107" s="132"/>
      <c r="D107" s="132"/>
      <c r="E107" s="20" t="s">
        <v>84</v>
      </c>
      <c r="F107" s="20" t="s">
        <v>119</v>
      </c>
      <c r="G107" s="20" t="s">
        <v>120</v>
      </c>
      <c r="H107" s="20" t="s">
        <v>132</v>
      </c>
      <c r="I107" s="2">
        <f>I117</f>
        <v>0</v>
      </c>
      <c r="J107" s="2">
        <f>J117</f>
        <v>0</v>
      </c>
      <c r="K107" s="2">
        <f>K117</f>
        <v>0</v>
      </c>
    </row>
    <row r="108" spans="1:11" ht="16.5" customHeight="1">
      <c r="A108" s="5"/>
      <c r="B108" s="124"/>
      <c r="C108" s="132"/>
      <c r="D108" s="132"/>
      <c r="E108" s="20"/>
      <c r="F108" s="20"/>
      <c r="G108" s="20"/>
      <c r="H108" s="20"/>
      <c r="I108" s="2"/>
      <c r="J108" s="2"/>
      <c r="K108" s="2"/>
    </row>
    <row r="109" spans="1:11" ht="16.5" customHeight="1">
      <c r="A109" s="5"/>
      <c r="B109" s="124"/>
      <c r="C109" s="132"/>
      <c r="D109" s="132"/>
      <c r="E109" s="20"/>
      <c r="F109" s="20"/>
      <c r="G109" s="20"/>
      <c r="H109" s="20"/>
      <c r="I109" s="2"/>
      <c r="J109" s="2"/>
      <c r="K109" s="2"/>
    </row>
    <row r="110" spans="1:11" ht="20.25" customHeight="1">
      <c r="A110" s="6"/>
      <c r="B110" s="124"/>
      <c r="C110" s="133"/>
      <c r="D110" s="132"/>
      <c r="E110" s="20"/>
      <c r="F110" s="20"/>
      <c r="G110" s="20"/>
      <c r="H110" s="20"/>
      <c r="I110" s="2"/>
      <c r="J110" s="2"/>
      <c r="K110" s="2"/>
    </row>
    <row r="111" spans="1:11" ht="16.5" customHeight="1">
      <c r="A111" s="4" t="s">
        <v>30</v>
      </c>
      <c r="B111" s="123" t="s">
        <v>88</v>
      </c>
      <c r="C111" s="131" t="s">
        <v>111</v>
      </c>
      <c r="D111" s="131" t="s">
        <v>233</v>
      </c>
      <c r="E111" s="20" t="s">
        <v>84</v>
      </c>
      <c r="F111" s="20" t="s">
        <v>112</v>
      </c>
      <c r="G111" s="20" t="s">
        <v>113</v>
      </c>
      <c r="H111" s="20"/>
      <c r="I111" s="2">
        <f>I112</f>
        <v>7.5</v>
      </c>
      <c r="J111" s="2">
        <f>J112</f>
        <v>7.5</v>
      </c>
      <c r="K111" s="2">
        <f>K112</f>
        <v>7.5</v>
      </c>
    </row>
    <row r="112" spans="1:11" ht="16.5" customHeight="1">
      <c r="A112" s="5"/>
      <c r="B112" s="124"/>
      <c r="C112" s="132"/>
      <c r="D112" s="132"/>
      <c r="E112" s="20" t="s">
        <v>84</v>
      </c>
      <c r="F112" s="20" t="s">
        <v>112</v>
      </c>
      <c r="G112" s="20" t="s">
        <v>114</v>
      </c>
      <c r="H112" s="20" t="s">
        <v>76</v>
      </c>
      <c r="I112" s="106">
        <v>7.5</v>
      </c>
      <c r="J112" s="106">
        <v>7.5</v>
      </c>
      <c r="K112" s="106">
        <v>7.5</v>
      </c>
    </row>
    <row r="113" spans="1:11" ht="20.25" customHeight="1">
      <c r="A113" s="5"/>
      <c r="B113" s="124"/>
      <c r="C113" s="132"/>
      <c r="D113" s="132"/>
      <c r="E113" s="28"/>
      <c r="F113" s="28"/>
      <c r="G113" s="28"/>
      <c r="H113" s="28"/>
      <c r="I113" s="21"/>
      <c r="J113" s="21"/>
      <c r="K113" s="21"/>
    </row>
    <row r="114" spans="1:11" ht="16.5" customHeight="1">
      <c r="A114" s="4" t="s">
        <v>121</v>
      </c>
      <c r="B114" s="131" t="s">
        <v>106</v>
      </c>
      <c r="C114" s="131" t="s">
        <v>122</v>
      </c>
      <c r="D114" s="131" t="s">
        <v>233</v>
      </c>
      <c r="E114" s="20" t="s">
        <v>84</v>
      </c>
      <c r="F114" s="20" t="s">
        <v>123</v>
      </c>
      <c r="G114" s="20" t="s">
        <v>124</v>
      </c>
      <c r="H114" s="20"/>
      <c r="I114" s="21">
        <f>I115</f>
        <v>185.48</v>
      </c>
      <c r="J114" s="21">
        <f>J115</f>
        <v>185.48</v>
      </c>
      <c r="K114" s="21">
        <f>K115</f>
        <v>185.48</v>
      </c>
    </row>
    <row r="115" spans="1:11" ht="24.75" customHeight="1">
      <c r="A115" s="5"/>
      <c r="B115" s="132"/>
      <c r="C115" s="132"/>
      <c r="D115" s="133"/>
      <c r="E115" s="20" t="s">
        <v>84</v>
      </c>
      <c r="F115" s="20" t="s">
        <v>123</v>
      </c>
      <c r="G115" s="20" t="s">
        <v>125</v>
      </c>
      <c r="H115" s="20" t="s">
        <v>76</v>
      </c>
      <c r="I115" s="108">
        <v>185.48</v>
      </c>
      <c r="J115" s="108">
        <v>185.48</v>
      </c>
      <c r="K115" s="108">
        <v>185.48</v>
      </c>
    </row>
    <row r="116" spans="1:11" ht="16.5" customHeight="1">
      <c r="A116" s="4" t="s">
        <v>126</v>
      </c>
      <c r="B116" s="131" t="s">
        <v>127</v>
      </c>
      <c r="C116" s="131" t="s">
        <v>128</v>
      </c>
      <c r="D116" s="131"/>
      <c r="E116" s="20" t="s">
        <v>84</v>
      </c>
      <c r="F116" s="20" t="s">
        <v>130</v>
      </c>
      <c r="G116" s="20" t="s">
        <v>129</v>
      </c>
      <c r="H116" s="20"/>
      <c r="I116" s="2">
        <f>I117</f>
        <v>0</v>
      </c>
      <c r="J116" s="2">
        <f>J117</f>
        <v>0</v>
      </c>
      <c r="K116" s="2">
        <f>K117</f>
        <v>0</v>
      </c>
    </row>
    <row r="117" spans="1:11" ht="16.5" customHeight="1">
      <c r="A117" s="5"/>
      <c r="B117" s="132"/>
      <c r="C117" s="132"/>
      <c r="D117" s="132"/>
      <c r="E117" s="29" t="s">
        <v>84</v>
      </c>
      <c r="F117" s="29" t="s">
        <v>130</v>
      </c>
      <c r="G117" s="29" t="s">
        <v>131</v>
      </c>
      <c r="H117" s="29" t="s">
        <v>132</v>
      </c>
      <c r="I117" s="106">
        <v>0</v>
      </c>
      <c r="J117" s="106">
        <v>0</v>
      </c>
      <c r="K117" s="106">
        <v>0</v>
      </c>
    </row>
    <row r="118" spans="1:11" ht="35.25" hidden="1" customHeight="1">
      <c r="A118" s="6"/>
      <c r="B118" s="133"/>
      <c r="C118" s="133"/>
      <c r="D118" s="133"/>
      <c r="E118" s="29"/>
      <c r="F118" s="29"/>
      <c r="G118" s="29"/>
      <c r="H118" s="29"/>
      <c r="I118" s="2"/>
      <c r="J118" s="2"/>
      <c r="K118" s="2"/>
    </row>
    <row r="119" spans="1:11" ht="16.5" customHeight="1">
      <c r="A119" s="4" t="s">
        <v>32</v>
      </c>
      <c r="B119" s="124" t="s">
        <v>133</v>
      </c>
      <c r="C119" s="131" t="s">
        <v>34</v>
      </c>
      <c r="D119" s="131" t="s">
        <v>233</v>
      </c>
      <c r="E119" s="20" t="s">
        <v>84</v>
      </c>
      <c r="F119" s="20" t="s">
        <v>135</v>
      </c>
      <c r="G119" s="20" t="s">
        <v>140</v>
      </c>
      <c r="H119" s="20"/>
      <c r="I119" s="2">
        <f>I120</f>
        <v>59.62</v>
      </c>
      <c r="J119" s="2">
        <f>J120</f>
        <v>59.62</v>
      </c>
      <c r="K119" s="2">
        <f>K120</f>
        <v>59.62</v>
      </c>
    </row>
    <row r="120" spans="1:11" ht="16.5" customHeight="1">
      <c r="A120" s="5"/>
      <c r="B120" s="124"/>
      <c r="C120" s="132"/>
      <c r="D120" s="132"/>
      <c r="E120" s="20" t="s">
        <v>84</v>
      </c>
      <c r="F120" s="20" t="s">
        <v>135</v>
      </c>
      <c r="G120" s="20" t="s">
        <v>140</v>
      </c>
      <c r="H120" s="20" t="s">
        <v>137</v>
      </c>
      <c r="I120" s="2">
        <f>I123</f>
        <v>59.62</v>
      </c>
      <c r="J120" s="2">
        <f>J123</f>
        <v>59.62</v>
      </c>
      <c r="K120" s="2">
        <f>K123</f>
        <v>59.62</v>
      </c>
    </row>
    <row r="121" spans="1:11" ht="16.5" customHeight="1">
      <c r="A121" s="6"/>
      <c r="B121" s="124"/>
      <c r="C121" s="132"/>
      <c r="D121" s="132"/>
      <c r="E121" s="20"/>
      <c r="F121" s="20"/>
      <c r="G121" s="20"/>
      <c r="H121" s="20"/>
      <c r="I121" s="2"/>
      <c r="J121" s="2"/>
      <c r="K121" s="2"/>
    </row>
    <row r="122" spans="1:11" ht="16.5" customHeight="1">
      <c r="A122" s="4" t="s">
        <v>33</v>
      </c>
      <c r="B122" s="123" t="s">
        <v>88</v>
      </c>
      <c r="C122" s="131" t="s">
        <v>134</v>
      </c>
      <c r="D122" s="131" t="s">
        <v>233</v>
      </c>
      <c r="E122" s="20" t="s">
        <v>84</v>
      </c>
      <c r="F122" s="20" t="s">
        <v>135</v>
      </c>
      <c r="G122" s="20" t="s">
        <v>138</v>
      </c>
      <c r="H122" s="20"/>
      <c r="I122" s="2">
        <f>I123</f>
        <v>59.62</v>
      </c>
      <c r="J122" s="2">
        <f>J123</f>
        <v>59.62</v>
      </c>
      <c r="K122" s="2">
        <f>K123</f>
        <v>59.62</v>
      </c>
    </row>
    <row r="123" spans="1:11" ht="16.5" customHeight="1">
      <c r="A123" s="5"/>
      <c r="B123" s="124"/>
      <c r="C123" s="132"/>
      <c r="D123" s="132"/>
      <c r="E123" s="20" t="s">
        <v>84</v>
      </c>
      <c r="F123" s="20" t="s">
        <v>135</v>
      </c>
      <c r="G123" s="20" t="s">
        <v>136</v>
      </c>
      <c r="H123" s="20" t="s">
        <v>137</v>
      </c>
      <c r="I123" s="106">
        <v>59.62</v>
      </c>
      <c r="J123" s="106">
        <v>59.62</v>
      </c>
      <c r="K123" s="106">
        <v>59.62</v>
      </c>
    </row>
    <row r="124" spans="1:11" ht="16.5" customHeight="1">
      <c r="A124" s="6"/>
      <c r="B124" s="124"/>
      <c r="C124" s="132"/>
      <c r="D124" s="132"/>
      <c r="E124" s="20"/>
      <c r="F124" s="20"/>
      <c r="G124" s="20"/>
      <c r="H124" s="20"/>
      <c r="I124" s="2"/>
      <c r="J124" s="2"/>
      <c r="K124" s="2"/>
    </row>
    <row r="125" spans="1:11" ht="16.5" customHeight="1">
      <c r="A125" s="4" t="s">
        <v>141</v>
      </c>
      <c r="B125" s="123" t="s">
        <v>145</v>
      </c>
      <c r="C125" s="131" t="s">
        <v>39</v>
      </c>
      <c r="D125" s="131" t="s">
        <v>233</v>
      </c>
      <c r="E125" s="20" t="s">
        <v>84</v>
      </c>
      <c r="F125" s="20" t="s">
        <v>144</v>
      </c>
      <c r="G125" s="20" t="s">
        <v>148</v>
      </c>
      <c r="H125" s="30"/>
      <c r="I125" s="32">
        <f>I126+I127</f>
        <v>75.3</v>
      </c>
      <c r="J125" s="32">
        <f>J126+J127</f>
        <v>75.3</v>
      </c>
      <c r="K125" s="32">
        <f>K126+K127</f>
        <v>75.3</v>
      </c>
    </row>
    <row r="126" spans="1:11" ht="16.5" customHeight="1">
      <c r="A126" s="5"/>
      <c r="B126" s="124"/>
      <c r="C126" s="132"/>
      <c r="D126" s="132"/>
      <c r="E126" s="20" t="s">
        <v>84</v>
      </c>
      <c r="F126" s="20" t="s">
        <v>144</v>
      </c>
      <c r="G126" s="20" t="s">
        <v>148</v>
      </c>
      <c r="H126" s="33" t="s">
        <v>74</v>
      </c>
      <c r="I126" s="32">
        <f t="shared" ref="I126:K127" si="4">I132</f>
        <v>68.91</v>
      </c>
      <c r="J126" s="32">
        <f t="shared" si="4"/>
        <v>68.91</v>
      </c>
      <c r="K126" s="32">
        <f t="shared" si="4"/>
        <v>68.91</v>
      </c>
    </row>
    <row r="127" spans="1:11" ht="16.5" customHeight="1">
      <c r="A127" s="5"/>
      <c r="B127" s="124"/>
      <c r="C127" s="132"/>
      <c r="D127" s="132"/>
      <c r="E127" s="20" t="s">
        <v>84</v>
      </c>
      <c r="F127" s="20" t="s">
        <v>144</v>
      </c>
      <c r="G127" s="20" t="s">
        <v>148</v>
      </c>
      <c r="H127" s="33" t="s">
        <v>76</v>
      </c>
      <c r="I127" s="32">
        <f t="shared" si="4"/>
        <v>6.39</v>
      </c>
      <c r="J127" s="32">
        <f t="shared" si="4"/>
        <v>6.39</v>
      </c>
      <c r="K127" s="32">
        <f t="shared" si="4"/>
        <v>6.39</v>
      </c>
    </row>
    <row r="128" spans="1:11" ht="16.5" customHeight="1">
      <c r="A128" s="5"/>
      <c r="B128" s="124"/>
      <c r="C128" s="132"/>
      <c r="D128" s="132"/>
      <c r="E128" s="20"/>
      <c r="F128" s="20"/>
      <c r="G128" s="20"/>
      <c r="H128" s="20"/>
      <c r="I128" s="2"/>
      <c r="J128" s="2"/>
      <c r="K128" s="2"/>
    </row>
    <row r="129" spans="1:11" ht="16.5" customHeight="1">
      <c r="A129" s="5"/>
      <c r="B129" s="124"/>
      <c r="C129" s="132"/>
      <c r="D129" s="132"/>
      <c r="E129" s="20"/>
      <c r="F129" s="20"/>
      <c r="G129" s="20"/>
      <c r="H129" s="20"/>
      <c r="I129" s="2"/>
      <c r="J129" s="2"/>
      <c r="K129" s="2"/>
    </row>
    <row r="130" spans="1:11" ht="16.5" customHeight="1">
      <c r="A130" s="6"/>
      <c r="B130" s="124"/>
      <c r="C130" s="132"/>
      <c r="D130" s="132"/>
      <c r="E130" s="20"/>
      <c r="F130" s="20"/>
      <c r="G130" s="20"/>
      <c r="H130" s="20"/>
      <c r="I130" s="2"/>
      <c r="J130" s="2"/>
      <c r="K130" s="2"/>
    </row>
    <row r="131" spans="1:11" ht="16.5" customHeight="1">
      <c r="A131" s="4" t="s">
        <v>142</v>
      </c>
      <c r="B131" s="123" t="s">
        <v>6</v>
      </c>
      <c r="C131" s="131" t="s">
        <v>143</v>
      </c>
      <c r="D131" s="131" t="s">
        <v>233</v>
      </c>
      <c r="E131" s="20" t="s">
        <v>84</v>
      </c>
      <c r="F131" s="20" t="s">
        <v>144</v>
      </c>
      <c r="G131" s="20" t="s">
        <v>147</v>
      </c>
      <c r="H131" s="30"/>
      <c r="I131" s="32">
        <f>I132+I133</f>
        <v>75.3</v>
      </c>
      <c r="J131" s="32">
        <f>J132+J133</f>
        <v>75.3</v>
      </c>
      <c r="K131" s="32">
        <f>K132+K133</f>
        <v>75.3</v>
      </c>
    </row>
    <row r="132" spans="1:11" ht="16.5" customHeight="1">
      <c r="A132" s="5"/>
      <c r="B132" s="124"/>
      <c r="C132" s="132"/>
      <c r="D132" s="132"/>
      <c r="E132" s="20" t="s">
        <v>84</v>
      </c>
      <c r="F132" s="20" t="s">
        <v>144</v>
      </c>
      <c r="G132" s="20" t="s">
        <v>227</v>
      </c>
      <c r="H132" s="33" t="s">
        <v>74</v>
      </c>
      <c r="I132" s="109">
        <v>68.91</v>
      </c>
      <c r="J132" s="109">
        <v>68.91</v>
      </c>
      <c r="K132" s="109">
        <v>68.91</v>
      </c>
    </row>
    <row r="133" spans="1:11" ht="29.25" customHeight="1">
      <c r="A133" s="5"/>
      <c r="B133" s="124"/>
      <c r="C133" s="132"/>
      <c r="D133" s="132"/>
      <c r="E133" s="20" t="s">
        <v>84</v>
      </c>
      <c r="F133" s="20" t="s">
        <v>144</v>
      </c>
      <c r="G133" s="20" t="s">
        <v>227</v>
      </c>
      <c r="H133" s="33" t="s">
        <v>76</v>
      </c>
      <c r="I133" s="109">
        <v>6.39</v>
      </c>
      <c r="J133" s="109">
        <v>6.39</v>
      </c>
      <c r="K133" s="109">
        <v>6.39</v>
      </c>
    </row>
    <row r="134" spans="1:11" ht="2.25" customHeight="1">
      <c r="A134" s="5"/>
      <c r="B134" s="124"/>
      <c r="C134" s="132"/>
      <c r="D134" s="132"/>
      <c r="E134" s="20"/>
      <c r="F134" s="20"/>
      <c r="G134" s="20"/>
      <c r="H134" s="30"/>
      <c r="I134" s="31"/>
      <c r="J134" s="31"/>
      <c r="K134" s="31"/>
    </row>
    <row r="135" spans="1:11" ht="16.5" hidden="1" customHeight="1">
      <c r="A135" s="6"/>
      <c r="B135" s="124"/>
      <c r="C135" s="132"/>
      <c r="D135" s="133"/>
      <c r="E135" s="20"/>
      <c r="F135" s="20"/>
      <c r="G135" s="20"/>
      <c r="H135" s="30"/>
      <c r="I135" s="31"/>
      <c r="J135" s="31"/>
      <c r="K135" s="31"/>
    </row>
    <row r="136" spans="1:11" ht="21" hidden="1" customHeight="1">
      <c r="A136" s="4" t="s">
        <v>35</v>
      </c>
      <c r="B136" s="131" t="s">
        <v>145</v>
      </c>
      <c r="C136" s="131" t="s">
        <v>56</v>
      </c>
      <c r="D136" s="131"/>
      <c r="E136" s="20" t="s">
        <v>84</v>
      </c>
      <c r="F136" s="20" t="s">
        <v>146</v>
      </c>
      <c r="G136" s="20" t="s">
        <v>225</v>
      </c>
      <c r="H136" s="20"/>
      <c r="I136" s="2">
        <v>0</v>
      </c>
      <c r="J136" s="2">
        <v>0</v>
      </c>
      <c r="K136" s="2">
        <v>0</v>
      </c>
    </row>
    <row r="137" spans="1:11" ht="18.75" hidden="1" customHeight="1">
      <c r="A137" s="5"/>
      <c r="B137" s="132"/>
      <c r="C137" s="132"/>
      <c r="D137" s="132"/>
      <c r="E137" s="20" t="s">
        <v>84</v>
      </c>
      <c r="F137" s="20" t="s">
        <v>146</v>
      </c>
      <c r="G137" s="20" t="s">
        <v>225</v>
      </c>
      <c r="H137" s="20" t="s">
        <v>76</v>
      </c>
      <c r="I137" s="2">
        <v>0</v>
      </c>
      <c r="J137" s="2">
        <v>0</v>
      </c>
      <c r="K137" s="2">
        <v>0</v>
      </c>
    </row>
    <row r="138" spans="1:11" ht="17.25" hidden="1" customHeight="1">
      <c r="A138" s="6"/>
      <c r="B138" s="132"/>
      <c r="C138" s="132"/>
      <c r="D138" s="132"/>
      <c r="E138" s="20"/>
      <c r="F138" s="20"/>
      <c r="G138" s="20"/>
      <c r="H138" s="20"/>
      <c r="I138" s="2"/>
      <c r="J138" s="2"/>
      <c r="K138" s="2"/>
    </row>
    <row r="139" spans="1:11" ht="17.25" hidden="1" customHeight="1">
      <c r="A139" s="5" t="s">
        <v>36</v>
      </c>
      <c r="B139" s="123" t="s">
        <v>6</v>
      </c>
      <c r="C139" s="131" t="s">
        <v>57</v>
      </c>
      <c r="D139" s="131"/>
      <c r="E139" s="20" t="s">
        <v>84</v>
      </c>
      <c r="F139" s="20" t="s">
        <v>146</v>
      </c>
      <c r="G139" s="20" t="s">
        <v>225</v>
      </c>
      <c r="H139" s="20"/>
      <c r="I139" s="2">
        <v>0</v>
      </c>
      <c r="J139" s="2">
        <v>0</v>
      </c>
      <c r="K139" s="2">
        <v>0</v>
      </c>
    </row>
    <row r="140" spans="1:11" ht="15.75" hidden="1" customHeight="1">
      <c r="A140" s="5"/>
      <c r="B140" s="124"/>
      <c r="C140" s="132"/>
      <c r="D140" s="132"/>
      <c r="E140" s="20" t="s">
        <v>84</v>
      </c>
      <c r="F140" s="20" t="s">
        <v>146</v>
      </c>
      <c r="G140" s="20" t="s">
        <v>225</v>
      </c>
      <c r="H140" s="20" t="s">
        <v>76</v>
      </c>
      <c r="I140" s="2">
        <v>0</v>
      </c>
      <c r="J140" s="2">
        <v>0</v>
      </c>
      <c r="K140" s="2">
        <v>0</v>
      </c>
    </row>
    <row r="141" spans="1:11" ht="15.75" hidden="1" customHeight="1">
      <c r="A141" s="5"/>
      <c r="B141" s="124"/>
      <c r="C141" s="132"/>
      <c r="D141" s="132"/>
      <c r="E141" s="20" t="s">
        <v>84</v>
      </c>
      <c r="F141" s="20" t="s">
        <v>146</v>
      </c>
      <c r="G141" s="20" t="s">
        <v>225</v>
      </c>
      <c r="H141" s="20" t="s">
        <v>76</v>
      </c>
      <c r="I141" s="2">
        <v>0</v>
      </c>
      <c r="J141" s="2">
        <v>0</v>
      </c>
      <c r="K141" s="2">
        <v>0</v>
      </c>
    </row>
    <row r="142" spans="1:11" ht="13.5" hidden="1" customHeight="1">
      <c r="A142" s="5"/>
      <c r="B142" s="124"/>
      <c r="C142" s="132"/>
      <c r="D142" s="132"/>
      <c r="E142" s="20"/>
      <c r="F142" s="20"/>
      <c r="G142" s="20"/>
      <c r="H142" s="20"/>
      <c r="I142" s="2"/>
      <c r="J142" s="2"/>
      <c r="K142" s="2"/>
    </row>
    <row r="143" spans="1:11" ht="16.5" customHeight="1">
      <c r="A143" s="127">
        <v>3</v>
      </c>
      <c r="B143" s="119" t="s">
        <v>66</v>
      </c>
      <c r="C143" s="119" t="s">
        <v>37</v>
      </c>
      <c r="D143" s="119" t="s">
        <v>233</v>
      </c>
      <c r="E143" s="34" t="s">
        <v>84</v>
      </c>
      <c r="F143" s="34" t="s">
        <v>119</v>
      </c>
      <c r="G143" s="34" t="s">
        <v>200</v>
      </c>
      <c r="H143" s="34"/>
      <c r="I143" s="35">
        <f>I144</f>
        <v>4708.8900000000003</v>
      </c>
      <c r="J143" s="35">
        <f>J144</f>
        <v>4708.8900000000003</v>
      </c>
      <c r="K143" s="35">
        <f>K144</f>
        <v>4708.8500000000004</v>
      </c>
    </row>
    <row r="144" spans="1:11" ht="16.5" customHeight="1">
      <c r="A144" s="128"/>
      <c r="B144" s="120"/>
      <c r="C144" s="120"/>
      <c r="D144" s="120"/>
      <c r="E144" s="34" t="s">
        <v>84</v>
      </c>
      <c r="F144" s="34" t="s">
        <v>119</v>
      </c>
      <c r="G144" s="34" t="s">
        <v>202</v>
      </c>
      <c r="H144" s="34" t="s">
        <v>76</v>
      </c>
      <c r="I144" s="35">
        <f>I146+I158+I164+I154+I173+I182</f>
        <v>4708.8900000000003</v>
      </c>
      <c r="J144" s="35">
        <f>J147+J155+J159+J165+J174+J183</f>
        <v>4708.8900000000003</v>
      </c>
      <c r="K144" s="35">
        <f>K147+K155+K159+K165+K174+K183</f>
        <v>4708.8500000000004</v>
      </c>
    </row>
    <row r="145" spans="1:11" ht="16.5" customHeight="1">
      <c r="A145" s="128"/>
      <c r="B145" s="120"/>
      <c r="C145" s="120"/>
      <c r="D145" s="120"/>
      <c r="E145" s="34"/>
      <c r="F145" s="34"/>
      <c r="G145" s="34"/>
      <c r="H145" s="34"/>
      <c r="I145" s="35"/>
      <c r="J145" s="35"/>
      <c r="K145" s="35"/>
    </row>
    <row r="146" spans="1:11" ht="16.5" customHeight="1">
      <c r="A146" s="36" t="s">
        <v>38</v>
      </c>
      <c r="B146" s="119" t="s">
        <v>151</v>
      </c>
      <c r="C146" s="127" t="s">
        <v>42</v>
      </c>
      <c r="D146" s="121" t="s">
        <v>233</v>
      </c>
      <c r="E146" s="34" t="s">
        <v>84</v>
      </c>
      <c r="F146" s="34" t="s">
        <v>149</v>
      </c>
      <c r="G146" s="34" t="s">
        <v>150</v>
      </c>
      <c r="H146" s="34"/>
      <c r="I146" s="35">
        <f>I147</f>
        <v>4131.5</v>
      </c>
      <c r="J146" s="35">
        <f>J147</f>
        <v>4131.5</v>
      </c>
      <c r="K146" s="35">
        <f>K147</f>
        <v>4131.46</v>
      </c>
    </row>
    <row r="147" spans="1:11" ht="16.5" customHeight="1">
      <c r="A147" s="37"/>
      <c r="B147" s="120"/>
      <c r="C147" s="128"/>
      <c r="D147" s="122"/>
      <c r="E147" s="34" t="s">
        <v>84</v>
      </c>
      <c r="F147" s="34" t="s">
        <v>149</v>
      </c>
      <c r="G147" s="34" t="s">
        <v>150</v>
      </c>
      <c r="H147" s="34" t="s">
        <v>76</v>
      </c>
      <c r="I147" s="35">
        <f>I149</f>
        <v>4131.5</v>
      </c>
      <c r="J147" s="35">
        <f>J149</f>
        <v>4131.5</v>
      </c>
      <c r="K147" s="35">
        <f>K149</f>
        <v>4131.46</v>
      </c>
    </row>
    <row r="148" spans="1:11" ht="16.5" customHeight="1">
      <c r="A148" s="38"/>
      <c r="B148" s="120"/>
      <c r="C148" s="128"/>
      <c r="D148" s="122"/>
      <c r="E148" s="34"/>
      <c r="F148" s="34"/>
      <c r="G148" s="34"/>
      <c r="H148" s="34"/>
      <c r="I148" s="35"/>
      <c r="J148" s="35"/>
      <c r="K148" s="35"/>
    </row>
    <row r="149" spans="1:11" ht="16.5" customHeight="1">
      <c r="A149" s="36" t="s">
        <v>159</v>
      </c>
      <c r="B149" s="119" t="s">
        <v>152</v>
      </c>
      <c r="C149" s="121" t="s">
        <v>153</v>
      </c>
      <c r="D149" s="121" t="s">
        <v>233</v>
      </c>
      <c r="E149" s="34" t="s">
        <v>84</v>
      </c>
      <c r="F149" s="34" t="s">
        <v>149</v>
      </c>
      <c r="G149" s="34" t="s">
        <v>154</v>
      </c>
      <c r="H149" s="34"/>
      <c r="I149" s="35">
        <f>I150+I151+I152+I153</f>
        <v>4131.5</v>
      </c>
      <c r="J149" s="35">
        <f>J150+J151+J152+J153</f>
        <v>4131.5</v>
      </c>
      <c r="K149" s="35">
        <f>K150+K151+K152+K153</f>
        <v>4131.46</v>
      </c>
    </row>
    <row r="150" spans="1:11" ht="16.5" customHeight="1">
      <c r="A150" s="37"/>
      <c r="B150" s="120"/>
      <c r="C150" s="122"/>
      <c r="D150" s="122"/>
      <c r="E150" s="34" t="s">
        <v>84</v>
      </c>
      <c r="F150" s="34" t="s">
        <v>149</v>
      </c>
      <c r="G150" s="34" t="s">
        <v>155</v>
      </c>
      <c r="H150" s="34" t="s">
        <v>76</v>
      </c>
      <c r="I150" s="112">
        <v>1463.29</v>
      </c>
      <c r="J150" s="112">
        <v>1463.29</v>
      </c>
      <c r="K150" s="112">
        <v>1463.25</v>
      </c>
    </row>
    <row r="151" spans="1:11" ht="16.5" customHeight="1">
      <c r="A151" s="37"/>
      <c r="B151" s="120"/>
      <c r="C151" s="122"/>
      <c r="D151" s="122"/>
      <c r="E151" s="34" t="s">
        <v>84</v>
      </c>
      <c r="F151" s="34" t="s">
        <v>149</v>
      </c>
      <c r="G151" s="34" t="s">
        <v>254</v>
      </c>
      <c r="H151" s="34" t="s">
        <v>76</v>
      </c>
      <c r="I151" s="112">
        <v>2094.3000000000002</v>
      </c>
      <c r="J151" s="112">
        <v>2094.3000000000002</v>
      </c>
      <c r="K151" s="112">
        <v>2094.3000000000002</v>
      </c>
    </row>
    <row r="152" spans="1:11" ht="16.5" customHeight="1">
      <c r="A152" s="37"/>
      <c r="B152" s="120"/>
      <c r="C152" s="122"/>
      <c r="D152" s="122"/>
      <c r="E152" s="34" t="s">
        <v>84</v>
      </c>
      <c r="F152" s="34" t="s">
        <v>149</v>
      </c>
      <c r="G152" s="34" t="s">
        <v>255</v>
      </c>
      <c r="H152" s="34" t="s">
        <v>76</v>
      </c>
      <c r="I152" s="112">
        <v>290.91000000000003</v>
      </c>
      <c r="J152" s="112">
        <v>290.91000000000003</v>
      </c>
      <c r="K152" s="112">
        <v>290.91000000000003</v>
      </c>
    </row>
    <row r="153" spans="1:11" ht="16.5" customHeight="1">
      <c r="A153" s="38"/>
      <c r="B153" s="120"/>
      <c r="C153" s="122"/>
      <c r="D153" s="126"/>
      <c r="E153" s="34" t="s">
        <v>84</v>
      </c>
      <c r="F153" s="34" t="s">
        <v>149</v>
      </c>
      <c r="G153" s="34" t="s">
        <v>256</v>
      </c>
      <c r="H153" s="34" t="s">
        <v>76</v>
      </c>
      <c r="I153" s="112">
        <v>283</v>
      </c>
      <c r="J153" s="112">
        <v>283</v>
      </c>
      <c r="K153" s="112">
        <v>283</v>
      </c>
    </row>
    <row r="154" spans="1:11" ht="16.5" customHeight="1">
      <c r="A154" s="116" t="s">
        <v>40</v>
      </c>
      <c r="B154" s="127" t="s">
        <v>247</v>
      </c>
      <c r="C154" s="127" t="s">
        <v>248</v>
      </c>
      <c r="D154" s="127" t="s">
        <v>233</v>
      </c>
      <c r="E154" s="34" t="s">
        <v>84</v>
      </c>
      <c r="F154" s="34" t="s">
        <v>146</v>
      </c>
      <c r="G154" s="34" t="s">
        <v>183</v>
      </c>
      <c r="H154" s="34"/>
      <c r="I154" s="35">
        <f>I155</f>
        <v>1</v>
      </c>
      <c r="J154" s="35">
        <f>J155</f>
        <v>1</v>
      </c>
      <c r="K154" s="35">
        <f>K155</f>
        <v>1</v>
      </c>
    </row>
    <row r="155" spans="1:11" ht="16.5" customHeight="1">
      <c r="A155" s="117"/>
      <c r="B155" s="128"/>
      <c r="C155" s="128"/>
      <c r="D155" s="128"/>
      <c r="E155" s="34" t="s">
        <v>84</v>
      </c>
      <c r="F155" s="34" t="s">
        <v>146</v>
      </c>
      <c r="G155" s="34" t="s">
        <v>249</v>
      </c>
      <c r="H155" s="34" t="s">
        <v>76</v>
      </c>
      <c r="I155" s="112">
        <v>1</v>
      </c>
      <c r="J155" s="112">
        <v>1</v>
      </c>
      <c r="K155" s="112">
        <v>1</v>
      </c>
    </row>
    <row r="156" spans="1:11" ht="16.5" customHeight="1">
      <c r="A156" s="117"/>
      <c r="B156" s="128"/>
      <c r="C156" s="128"/>
      <c r="D156" s="128"/>
      <c r="E156" s="34"/>
      <c r="F156" s="34"/>
      <c r="G156" s="34"/>
      <c r="H156" s="34"/>
      <c r="I156" s="35"/>
      <c r="J156" s="35"/>
      <c r="K156" s="35"/>
    </row>
    <row r="157" spans="1:11" ht="16.5" customHeight="1">
      <c r="A157" s="118"/>
      <c r="B157" s="129"/>
      <c r="C157" s="129"/>
      <c r="D157" s="129"/>
      <c r="E157" s="34"/>
      <c r="F157" s="34"/>
      <c r="G157" s="34"/>
      <c r="H157" s="34"/>
      <c r="I157" s="35"/>
      <c r="J157" s="35"/>
      <c r="K157" s="35"/>
    </row>
    <row r="158" spans="1:11" ht="16.5" customHeight="1">
      <c r="A158" s="36" t="s">
        <v>44</v>
      </c>
      <c r="B158" s="119" t="s">
        <v>158</v>
      </c>
      <c r="C158" s="121" t="s">
        <v>43</v>
      </c>
      <c r="D158" s="121" t="s">
        <v>233</v>
      </c>
      <c r="E158" s="34" t="s">
        <v>84</v>
      </c>
      <c r="F158" s="34" t="s">
        <v>156</v>
      </c>
      <c r="G158" s="34" t="s">
        <v>157</v>
      </c>
      <c r="H158" s="34"/>
      <c r="I158" s="35">
        <f>I159</f>
        <v>283.40999999999997</v>
      </c>
      <c r="J158" s="35">
        <f>J159</f>
        <v>283.40999999999997</v>
      </c>
      <c r="K158" s="35">
        <f>K159</f>
        <v>283.40999999999997</v>
      </c>
    </row>
    <row r="159" spans="1:11" ht="16.5" customHeight="1">
      <c r="A159" s="37"/>
      <c r="B159" s="120"/>
      <c r="C159" s="122"/>
      <c r="D159" s="122"/>
      <c r="E159" s="34" t="s">
        <v>84</v>
      </c>
      <c r="F159" s="34" t="s">
        <v>156</v>
      </c>
      <c r="G159" s="34" t="s">
        <v>157</v>
      </c>
      <c r="H159" s="34" t="s">
        <v>76</v>
      </c>
      <c r="I159" s="35">
        <f>I161</f>
        <v>283.40999999999997</v>
      </c>
      <c r="J159" s="35">
        <f>J161</f>
        <v>283.40999999999997</v>
      </c>
      <c r="K159" s="35">
        <f>K161</f>
        <v>283.40999999999997</v>
      </c>
    </row>
    <row r="160" spans="1:11" ht="16.5" customHeight="1">
      <c r="A160" s="38"/>
      <c r="B160" s="120"/>
      <c r="C160" s="122"/>
      <c r="D160" s="122"/>
      <c r="E160" s="34"/>
      <c r="F160" s="34"/>
      <c r="G160" s="34"/>
      <c r="H160" s="34"/>
      <c r="I160" s="35"/>
      <c r="J160" s="35"/>
      <c r="K160" s="35"/>
    </row>
    <row r="161" spans="1:11" ht="16.5" customHeight="1">
      <c r="A161" s="36" t="s">
        <v>47</v>
      </c>
      <c r="B161" s="119" t="s">
        <v>88</v>
      </c>
      <c r="C161" s="121" t="s">
        <v>160</v>
      </c>
      <c r="D161" s="121" t="s">
        <v>233</v>
      </c>
      <c r="E161" s="34" t="s">
        <v>84</v>
      </c>
      <c r="F161" s="34" t="s">
        <v>156</v>
      </c>
      <c r="G161" s="34" t="s">
        <v>165</v>
      </c>
      <c r="H161" s="34"/>
      <c r="I161" s="35">
        <f>I162+I163</f>
        <v>283.40999999999997</v>
      </c>
      <c r="J161" s="35">
        <f>J162+J163</f>
        <v>283.40999999999997</v>
      </c>
      <c r="K161" s="35">
        <f>K162+K163</f>
        <v>283.40999999999997</v>
      </c>
    </row>
    <row r="162" spans="1:11" ht="16.5" customHeight="1">
      <c r="A162" s="37"/>
      <c r="B162" s="120"/>
      <c r="C162" s="122"/>
      <c r="D162" s="122"/>
      <c r="E162" s="34" t="s">
        <v>84</v>
      </c>
      <c r="F162" s="34" t="s">
        <v>156</v>
      </c>
      <c r="G162" s="34" t="s">
        <v>162</v>
      </c>
      <c r="H162" s="34" t="s">
        <v>76</v>
      </c>
      <c r="I162" s="112">
        <v>225.91</v>
      </c>
      <c r="J162" s="112">
        <v>225.91</v>
      </c>
      <c r="K162" s="112">
        <v>225.91</v>
      </c>
    </row>
    <row r="163" spans="1:11" ht="16.5" customHeight="1">
      <c r="A163" s="38"/>
      <c r="B163" s="120"/>
      <c r="C163" s="122"/>
      <c r="D163" s="122"/>
      <c r="E163" s="34" t="s">
        <v>84</v>
      </c>
      <c r="F163" s="34" t="s">
        <v>156</v>
      </c>
      <c r="G163" s="34" t="s">
        <v>163</v>
      </c>
      <c r="H163" s="34" t="s">
        <v>76</v>
      </c>
      <c r="I163" s="112">
        <v>57.5</v>
      </c>
      <c r="J163" s="112">
        <v>57.5</v>
      </c>
      <c r="K163" s="112">
        <v>57.5</v>
      </c>
    </row>
    <row r="164" spans="1:11" ht="16.5" customHeight="1">
      <c r="A164" s="36" t="s">
        <v>48</v>
      </c>
      <c r="B164" s="119" t="s">
        <v>94</v>
      </c>
      <c r="C164" s="121" t="s">
        <v>46</v>
      </c>
      <c r="D164" s="121" t="s">
        <v>233</v>
      </c>
      <c r="E164" s="34" t="s">
        <v>84</v>
      </c>
      <c r="F164" s="34" t="s">
        <v>156</v>
      </c>
      <c r="G164" s="34" t="s">
        <v>161</v>
      </c>
      <c r="H164" s="34"/>
      <c r="I164" s="35">
        <f>I165</f>
        <v>234.25</v>
      </c>
      <c r="J164" s="35">
        <f>J165</f>
        <v>234.25</v>
      </c>
      <c r="K164" s="35">
        <f>K165</f>
        <v>234.25</v>
      </c>
    </row>
    <row r="165" spans="1:11" ht="21.75" customHeight="1">
      <c r="A165" s="38"/>
      <c r="B165" s="120"/>
      <c r="C165" s="122"/>
      <c r="D165" s="122"/>
      <c r="E165" s="34" t="s">
        <v>84</v>
      </c>
      <c r="F165" s="34" t="s">
        <v>156</v>
      </c>
      <c r="G165" s="34" t="s">
        <v>161</v>
      </c>
      <c r="H165" s="34" t="s">
        <v>76</v>
      </c>
      <c r="I165" s="35">
        <f>I167</f>
        <v>234.25</v>
      </c>
      <c r="J165" s="35">
        <f>J167</f>
        <v>234.25</v>
      </c>
      <c r="K165" s="35">
        <f>K167</f>
        <v>234.25</v>
      </c>
    </row>
    <row r="166" spans="1:11" ht="16.5" customHeight="1">
      <c r="A166" s="36" t="s">
        <v>50</v>
      </c>
      <c r="B166" s="119" t="s">
        <v>6</v>
      </c>
      <c r="C166" s="121" t="s">
        <v>164</v>
      </c>
      <c r="D166" s="121" t="s">
        <v>233</v>
      </c>
      <c r="E166" s="34" t="s">
        <v>84</v>
      </c>
      <c r="F166" s="34" t="s">
        <v>156</v>
      </c>
      <c r="G166" s="34" t="s">
        <v>166</v>
      </c>
      <c r="H166" s="34"/>
      <c r="I166" s="35">
        <f>I167</f>
        <v>234.25</v>
      </c>
      <c r="J166" s="35">
        <f>J167</f>
        <v>234.25</v>
      </c>
      <c r="K166" s="35">
        <f>K167</f>
        <v>234.25</v>
      </c>
    </row>
    <row r="167" spans="1:11" ht="16.5" customHeight="1">
      <c r="A167" s="37"/>
      <c r="B167" s="120"/>
      <c r="C167" s="122"/>
      <c r="D167" s="122"/>
      <c r="E167" s="34" t="s">
        <v>84</v>
      </c>
      <c r="F167" s="34" t="s">
        <v>156</v>
      </c>
      <c r="G167" s="34" t="s">
        <v>167</v>
      </c>
      <c r="H167" s="34" t="s">
        <v>76</v>
      </c>
      <c r="I167" s="112">
        <v>234.25</v>
      </c>
      <c r="J167" s="112">
        <v>234.25</v>
      </c>
      <c r="K167" s="112">
        <v>234.25</v>
      </c>
    </row>
    <row r="168" spans="1:11" ht="16.5" customHeight="1">
      <c r="A168" s="37"/>
      <c r="B168" s="120"/>
      <c r="C168" s="122"/>
      <c r="D168" s="122"/>
      <c r="E168" s="34"/>
      <c r="F168" s="34"/>
      <c r="G168" s="34"/>
      <c r="H168" s="34"/>
      <c r="I168" s="35"/>
      <c r="J168" s="35"/>
      <c r="K168" s="35"/>
    </row>
    <row r="169" spans="1:11" ht="16.5" customHeight="1">
      <c r="A169" s="37"/>
      <c r="B169" s="120"/>
      <c r="C169" s="122"/>
      <c r="D169" s="122"/>
      <c r="E169" s="34"/>
      <c r="F169" s="34"/>
      <c r="G169" s="34"/>
      <c r="H169" s="34"/>
      <c r="I169" s="35"/>
      <c r="J169" s="35"/>
      <c r="K169" s="35"/>
    </row>
    <row r="170" spans="1:11" ht="16.5" customHeight="1">
      <c r="A170" s="37"/>
      <c r="B170" s="120"/>
      <c r="C170" s="122"/>
      <c r="D170" s="122"/>
      <c r="E170" s="34"/>
      <c r="F170" s="34"/>
      <c r="G170" s="34"/>
      <c r="H170" s="34"/>
      <c r="I170" s="35"/>
      <c r="J170" s="35"/>
      <c r="K170" s="35"/>
    </row>
    <row r="171" spans="1:11" ht="16.5" customHeight="1">
      <c r="A171" s="37"/>
      <c r="B171" s="120"/>
      <c r="C171" s="122"/>
      <c r="D171" s="122"/>
      <c r="E171" s="34"/>
      <c r="F171" s="34"/>
      <c r="G171" s="34"/>
      <c r="H171" s="34"/>
      <c r="I171" s="35"/>
      <c r="J171" s="35"/>
      <c r="K171" s="35"/>
    </row>
    <row r="172" spans="1:11" ht="16.5" customHeight="1">
      <c r="A172" s="38"/>
      <c r="B172" s="120"/>
      <c r="C172" s="122"/>
      <c r="D172" s="122"/>
      <c r="E172" s="34"/>
      <c r="F172" s="34"/>
      <c r="G172" s="34"/>
      <c r="H172" s="34"/>
      <c r="I172" s="35"/>
      <c r="J172" s="35"/>
      <c r="K172" s="35"/>
    </row>
    <row r="173" spans="1:11" ht="16.5" customHeight="1">
      <c r="A173" s="37" t="s">
        <v>51</v>
      </c>
      <c r="B173" s="119" t="s">
        <v>103</v>
      </c>
      <c r="C173" s="121" t="s">
        <v>49</v>
      </c>
      <c r="D173" s="121" t="s">
        <v>233</v>
      </c>
      <c r="E173" s="34" t="s">
        <v>84</v>
      </c>
      <c r="F173" s="34" t="s">
        <v>156</v>
      </c>
      <c r="G173" s="34" t="s">
        <v>168</v>
      </c>
      <c r="H173" s="34"/>
      <c r="I173" s="35">
        <f>I174+I175</f>
        <v>4.3899999999999997</v>
      </c>
      <c r="J173" s="35">
        <f>J174+J175</f>
        <v>4.3899999999999997</v>
      </c>
      <c r="K173" s="35">
        <f>K174+K175</f>
        <v>4.3899999999999997</v>
      </c>
    </row>
    <row r="174" spans="1:11" ht="16.5" customHeight="1">
      <c r="A174" s="37"/>
      <c r="B174" s="120"/>
      <c r="C174" s="122"/>
      <c r="D174" s="122"/>
      <c r="E174" s="34" t="s">
        <v>84</v>
      </c>
      <c r="F174" s="34" t="s">
        <v>156</v>
      </c>
      <c r="G174" s="34" t="s">
        <v>168</v>
      </c>
      <c r="H174" s="34" t="s">
        <v>76</v>
      </c>
      <c r="I174" s="35">
        <f>I177+I180</f>
        <v>4.3899999999999997</v>
      </c>
      <c r="J174" s="35">
        <f>J177+J180</f>
        <v>4.3899999999999997</v>
      </c>
      <c r="K174" s="35">
        <f>K177+K180</f>
        <v>4.3899999999999997</v>
      </c>
    </row>
    <row r="175" spans="1:11" ht="27.75" customHeight="1">
      <c r="A175" s="37"/>
      <c r="B175" s="120"/>
      <c r="C175" s="122"/>
      <c r="D175" s="122"/>
      <c r="E175" s="34"/>
      <c r="F175" s="34"/>
      <c r="G175" s="34"/>
      <c r="H175" s="34"/>
      <c r="I175" s="35"/>
      <c r="J175" s="35"/>
      <c r="K175" s="35"/>
    </row>
    <row r="176" spans="1:11" ht="20.25" customHeight="1">
      <c r="A176" s="36" t="s">
        <v>174</v>
      </c>
      <c r="B176" s="119" t="s">
        <v>6</v>
      </c>
      <c r="C176" s="134" t="s">
        <v>171</v>
      </c>
      <c r="D176" s="121"/>
      <c r="E176" s="34" t="s">
        <v>84</v>
      </c>
      <c r="F176" s="34" t="s">
        <v>156</v>
      </c>
      <c r="G176" s="34" t="s">
        <v>172</v>
      </c>
      <c r="H176" s="34"/>
      <c r="I176" s="35">
        <f>I177+I178</f>
        <v>0</v>
      </c>
      <c r="J176" s="35">
        <f>J177+J178</f>
        <v>0</v>
      </c>
      <c r="K176" s="35">
        <f>K177+K178</f>
        <v>0</v>
      </c>
    </row>
    <row r="177" spans="1:11" ht="26.25" customHeight="1">
      <c r="A177" s="37"/>
      <c r="B177" s="120"/>
      <c r="C177" s="135"/>
      <c r="D177" s="122"/>
      <c r="E177" s="34" t="s">
        <v>84</v>
      </c>
      <c r="F177" s="34" t="s">
        <v>156</v>
      </c>
      <c r="G177" s="34" t="s">
        <v>173</v>
      </c>
      <c r="H177" s="34" t="s">
        <v>76</v>
      </c>
      <c r="I177" s="112">
        <v>0</v>
      </c>
      <c r="J177" s="112">
        <v>0</v>
      </c>
      <c r="K177" s="112">
        <v>0</v>
      </c>
    </row>
    <row r="178" spans="1:11" ht="29.25" customHeight="1">
      <c r="A178" s="38"/>
      <c r="B178" s="125"/>
      <c r="C178" s="136"/>
      <c r="D178" s="126"/>
      <c r="E178" s="34"/>
      <c r="F178" s="34"/>
      <c r="G178" s="34"/>
      <c r="H178" s="34"/>
      <c r="I178" s="35"/>
      <c r="J178" s="35"/>
      <c r="K178" s="35"/>
    </row>
    <row r="179" spans="1:11" ht="16.5" customHeight="1">
      <c r="A179" s="36" t="s">
        <v>246</v>
      </c>
      <c r="B179" s="122" t="s">
        <v>45</v>
      </c>
      <c r="C179" s="121" t="s">
        <v>170</v>
      </c>
      <c r="D179" s="121" t="s">
        <v>233</v>
      </c>
      <c r="E179" s="34" t="s">
        <v>84</v>
      </c>
      <c r="F179" s="34" t="s">
        <v>156</v>
      </c>
      <c r="G179" s="34" t="s">
        <v>172</v>
      </c>
      <c r="H179" s="34"/>
      <c r="I179" s="39">
        <f>I180+I181</f>
        <v>4.3899999999999997</v>
      </c>
      <c r="J179" s="39">
        <f>J180+J181</f>
        <v>4.3899999999999997</v>
      </c>
      <c r="K179" s="39">
        <f>K180+K181</f>
        <v>4.3899999999999997</v>
      </c>
    </row>
    <row r="180" spans="1:11" ht="12.75" customHeight="1">
      <c r="A180" s="37"/>
      <c r="B180" s="122"/>
      <c r="C180" s="122"/>
      <c r="D180" s="122"/>
      <c r="E180" s="40" t="s">
        <v>84</v>
      </c>
      <c r="F180" s="40" t="s">
        <v>156</v>
      </c>
      <c r="G180" s="40" t="s">
        <v>232</v>
      </c>
      <c r="H180" s="40" t="s">
        <v>76</v>
      </c>
      <c r="I180" s="113">
        <v>4.3899999999999997</v>
      </c>
      <c r="J180" s="113">
        <v>4.3899999999999997</v>
      </c>
      <c r="K180" s="113">
        <v>4.3899999999999997</v>
      </c>
    </row>
    <row r="181" spans="1:11" ht="36.75" customHeight="1">
      <c r="A181" s="38"/>
      <c r="B181" s="126"/>
      <c r="C181" s="126"/>
      <c r="D181" s="126"/>
      <c r="E181" s="41"/>
      <c r="F181" s="41"/>
      <c r="G181" s="41"/>
      <c r="H181" s="41"/>
      <c r="I181" s="41"/>
      <c r="J181" s="41"/>
      <c r="K181" s="41"/>
    </row>
    <row r="182" spans="1:11" ht="16.5" customHeight="1">
      <c r="A182" s="36" t="s">
        <v>52</v>
      </c>
      <c r="B182" s="119" t="s">
        <v>110</v>
      </c>
      <c r="C182" s="121" t="s">
        <v>175</v>
      </c>
      <c r="D182" s="121" t="s">
        <v>233</v>
      </c>
      <c r="E182" s="34" t="s">
        <v>84</v>
      </c>
      <c r="F182" s="34" t="s">
        <v>156</v>
      </c>
      <c r="G182" s="34" t="s">
        <v>176</v>
      </c>
      <c r="H182" s="34"/>
      <c r="I182" s="35">
        <f>I183+I184</f>
        <v>54.34</v>
      </c>
      <c r="J182" s="35">
        <f>J183+J184</f>
        <v>54.34</v>
      </c>
      <c r="K182" s="35">
        <f>K183+K184</f>
        <v>54.34</v>
      </c>
    </row>
    <row r="183" spans="1:11" ht="16.5" customHeight="1">
      <c r="A183" s="37"/>
      <c r="B183" s="120"/>
      <c r="C183" s="122"/>
      <c r="D183" s="122"/>
      <c r="E183" s="34" t="s">
        <v>84</v>
      </c>
      <c r="F183" s="34" t="s">
        <v>156</v>
      </c>
      <c r="G183" s="34" t="s">
        <v>176</v>
      </c>
      <c r="H183" s="34" t="s">
        <v>76</v>
      </c>
      <c r="I183" s="35">
        <f>I186</f>
        <v>54.34</v>
      </c>
      <c r="J183" s="35">
        <f>J186</f>
        <v>54.34</v>
      </c>
      <c r="K183" s="35">
        <f>K186</f>
        <v>54.34</v>
      </c>
    </row>
    <row r="184" spans="1:11" ht="16.5" customHeight="1">
      <c r="A184" s="42"/>
      <c r="B184" s="120"/>
      <c r="C184" s="122"/>
      <c r="D184" s="122"/>
      <c r="E184" s="34"/>
      <c r="F184" s="34"/>
      <c r="G184" s="34"/>
      <c r="H184" s="34"/>
      <c r="I184" s="35"/>
      <c r="J184" s="35"/>
      <c r="K184" s="35"/>
    </row>
    <row r="185" spans="1:11" ht="16.5" customHeight="1">
      <c r="A185" s="36" t="s">
        <v>180</v>
      </c>
      <c r="B185" s="119" t="s">
        <v>88</v>
      </c>
      <c r="C185" s="121" t="s">
        <v>53</v>
      </c>
      <c r="D185" s="121" t="s">
        <v>233</v>
      </c>
      <c r="E185" s="34" t="s">
        <v>84</v>
      </c>
      <c r="F185" s="34" t="s">
        <v>156</v>
      </c>
      <c r="G185" s="34" t="s">
        <v>177</v>
      </c>
      <c r="H185" s="34"/>
      <c r="I185" s="35">
        <f>I186+I187</f>
        <v>54.34</v>
      </c>
      <c r="J185" s="35">
        <f>J186+J187</f>
        <v>54.34</v>
      </c>
      <c r="K185" s="35">
        <f>K186+K187</f>
        <v>54.34</v>
      </c>
    </row>
    <row r="186" spans="1:11" ht="16.5" customHeight="1">
      <c r="A186" s="37"/>
      <c r="B186" s="120"/>
      <c r="C186" s="122"/>
      <c r="D186" s="122"/>
      <c r="E186" s="34" t="s">
        <v>84</v>
      </c>
      <c r="F186" s="34" t="s">
        <v>156</v>
      </c>
      <c r="G186" s="34" t="s">
        <v>178</v>
      </c>
      <c r="H186" s="34" t="s">
        <v>76</v>
      </c>
      <c r="I186" s="112">
        <v>54.34</v>
      </c>
      <c r="J186" s="112">
        <v>54.34</v>
      </c>
      <c r="K186" s="112">
        <v>54.34</v>
      </c>
    </row>
    <row r="187" spans="1:11" ht="16.5" customHeight="1">
      <c r="A187" s="37"/>
      <c r="B187" s="120"/>
      <c r="C187" s="122"/>
      <c r="D187" s="122"/>
      <c r="E187" s="34"/>
      <c r="F187" s="34"/>
      <c r="G187" s="34"/>
      <c r="H187" s="34"/>
      <c r="I187" s="35"/>
      <c r="J187" s="35"/>
      <c r="K187" s="35"/>
    </row>
    <row r="188" spans="1:11" ht="21" customHeight="1">
      <c r="A188" s="37"/>
      <c r="B188" s="120"/>
      <c r="C188" s="122"/>
      <c r="D188" s="122"/>
      <c r="E188" s="34"/>
      <c r="F188" s="34"/>
      <c r="G188" s="34"/>
      <c r="H188" s="34"/>
      <c r="I188" s="35"/>
      <c r="J188" s="35"/>
      <c r="K188" s="35"/>
    </row>
    <row r="189" spans="1:11" ht="20.25" customHeight="1">
      <c r="A189" s="38"/>
      <c r="B189" s="125"/>
      <c r="C189" s="126"/>
      <c r="D189" s="126"/>
      <c r="E189" s="34"/>
      <c r="F189" s="34"/>
      <c r="G189" s="34"/>
      <c r="H189" s="34"/>
      <c r="I189" s="35"/>
      <c r="J189" s="35"/>
      <c r="K189" s="35"/>
    </row>
    <row r="190" spans="1:11" ht="17.25" hidden="1" customHeight="1">
      <c r="A190" s="36" t="s">
        <v>52</v>
      </c>
      <c r="B190" s="119" t="s">
        <v>133</v>
      </c>
      <c r="C190" s="121" t="s">
        <v>179</v>
      </c>
      <c r="D190" s="121"/>
      <c r="E190" s="34" t="s">
        <v>84</v>
      </c>
      <c r="F190" s="34" t="s">
        <v>156</v>
      </c>
      <c r="G190" s="34" t="s">
        <v>182</v>
      </c>
      <c r="H190" s="34"/>
      <c r="I190" s="39">
        <v>0</v>
      </c>
      <c r="J190" s="39">
        <v>0</v>
      </c>
      <c r="K190" s="39">
        <v>0</v>
      </c>
    </row>
    <row r="191" spans="1:11" ht="16.5" hidden="1" customHeight="1">
      <c r="A191" s="37"/>
      <c r="B191" s="120"/>
      <c r="C191" s="122"/>
      <c r="D191" s="122"/>
      <c r="E191" s="34" t="s">
        <v>84</v>
      </c>
      <c r="F191" s="34" t="s">
        <v>156</v>
      </c>
      <c r="G191" s="34" t="s">
        <v>182</v>
      </c>
      <c r="H191" s="34" t="s">
        <v>76</v>
      </c>
      <c r="I191" s="39">
        <v>0</v>
      </c>
      <c r="J191" s="39">
        <v>0</v>
      </c>
      <c r="K191" s="39">
        <v>0</v>
      </c>
    </row>
    <row r="192" spans="1:11" ht="14.25" hidden="1" customHeight="1">
      <c r="A192" s="38"/>
      <c r="B192" s="125"/>
      <c r="C192" s="126"/>
      <c r="D192" s="126"/>
      <c r="E192" s="34"/>
      <c r="F192" s="34"/>
      <c r="G192" s="34"/>
      <c r="H192" s="34"/>
      <c r="I192" s="39"/>
      <c r="J192" s="39"/>
      <c r="K192" s="39"/>
    </row>
    <row r="193" spans="1:11" ht="20.25" hidden="1" customHeight="1">
      <c r="A193" s="36" t="s">
        <v>180</v>
      </c>
      <c r="B193" s="121" t="s">
        <v>88</v>
      </c>
      <c r="C193" s="121" t="s">
        <v>181</v>
      </c>
      <c r="D193" s="121"/>
      <c r="E193" s="43" t="s">
        <v>84</v>
      </c>
      <c r="F193" s="34" t="s">
        <v>156</v>
      </c>
      <c r="G193" s="34" t="s">
        <v>183</v>
      </c>
      <c r="H193" s="34"/>
      <c r="I193" s="39">
        <v>0</v>
      </c>
      <c r="J193" s="39">
        <v>0</v>
      </c>
      <c r="K193" s="39">
        <v>0</v>
      </c>
    </row>
    <row r="194" spans="1:11" ht="24" hidden="1" customHeight="1">
      <c r="A194" s="38"/>
      <c r="B194" s="126"/>
      <c r="C194" s="126"/>
      <c r="D194" s="126"/>
      <c r="E194" s="34" t="s">
        <v>84</v>
      </c>
      <c r="F194" s="34" t="s">
        <v>156</v>
      </c>
      <c r="G194" s="34" t="s">
        <v>184</v>
      </c>
      <c r="H194" s="34" t="s">
        <v>76</v>
      </c>
      <c r="I194" s="39">
        <v>0</v>
      </c>
      <c r="J194" s="39">
        <v>0</v>
      </c>
      <c r="K194" s="39">
        <v>0</v>
      </c>
    </row>
    <row r="195" spans="1:11" ht="16.5" hidden="1" customHeight="1">
      <c r="A195" s="36" t="s">
        <v>185</v>
      </c>
      <c r="B195" s="119" t="s">
        <v>139</v>
      </c>
      <c r="C195" s="121" t="s">
        <v>54</v>
      </c>
      <c r="D195" s="121"/>
      <c r="E195" s="34" t="s">
        <v>84</v>
      </c>
      <c r="F195" s="34" t="s">
        <v>201</v>
      </c>
      <c r="G195" s="34" t="s">
        <v>191</v>
      </c>
      <c r="H195" s="34"/>
      <c r="I195" s="35">
        <v>0</v>
      </c>
      <c r="J195" s="35">
        <v>0</v>
      </c>
      <c r="K195" s="35">
        <v>0</v>
      </c>
    </row>
    <row r="196" spans="1:11" ht="16.5" hidden="1" customHeight="1">
      <c r="A196" s="37"/>
      <c r="B196" s="120"/>
      <c r="C196" s="122"/>
      <c r="D196" s="122"/>
      <c r="E196" s="34" t="s">
        <v>84</v>
      </c>
      <c r="F196" s="34" t="s">
        <v>201</v>
      </c>
      <c r="G196" s="34" t="s">
        <v>191</v>
      </c>
      <c r="H196" s="34" t="s">
        <v>76</v>
      </c>
      <c r="I196" s="35">
        <v>0</v>
      </c>
      <c r="J196" s="35">
        <v>0</v>
      </c>
      <c r="K196" s="35">
        <v>0</v>
      </c>
    </row>
    <row r="197" spans="1:11" ht="16.5" hidden="1" customHeight="1">
      <c r="A197" s="38"/>
      <c r="B197" s="120"/>
      <c r="C197" s="122"/>
      <c r="D197" s="122"/>
      <c r="E197" s="34"/>
      <c r="F197" s="44"/>
      <c r="G197" s="34"/>
      <c r="H197" s="34"/>
      <c r="I197" s="35"/>
      <c r="J197" s="35"/>
      <c r="K197" s="35"/>
    </row>
    <row r="198" spans="1:11" ht="16.5" hidden="1" customHeight="1">
      <c r="A198" s="36" t="s">
        <v>186</v>
      </c>
      <c r="B198" s="119" t="s">
        <v>187</v>
      </c>
      <c r="C198" s="121" t="s">
        <v>188</v>
      </c>
      <c r="D198" s="121"/>
      <c r="E198" s="34" t="s">
        <v>84</v>
      </c>
      <c r="F198" s="34" t="s">
        <v>201</v>
      </c>
      <c r="G198" s="34" t="s">
        <v>189</v>
      </c>
      <c r="H198" s="34"/>
      <c r="I198" s="35">
        <v>0</v>
      </c>
      <c r="J198" s="35">
        <v>0</v>
      </c>
      <c r="K198" s="35">
        <v>0</v>
      </c>
    </row>
    <row r="199" spans="1:11" ht="16.5" hidden="1" customHeight="1">
      <c r="A199" s="37"/>
      <c r="B199" s="120"/>
      <c r="C199" s="122"/>
      <c r="D199" s="122"/>
      <c r="E199" s="34" t="s">
        <v>84</v>
      </c>
      <c r="F199" s="34" t="s">
        <v>201</v>
      </c>
      <c r="G199" s="34" t="s">
        <v>190</v>
      </c>
      <c r="H199" s="34" t="s">
        <v>76</v>
      </c>
      <c r="I199" s="35">
        <v>0</v>
      </c>
      <c r="J199" s="35">
        <v>0</v>
      </c>
      <c r="K199" s="35">
        <v>0</v>
      </c>
    </row>
    <row r="200" spans="1:11" ht="16.5" hidden="1" customHeight="1">
      <c r="A200" s="37"/>
      <c r="B200" s="120"/>
      <c r="C200" s="122"/>
      <c r="D200" s="122"/>
      <c r="E200" s="34"/>
      <c r="F200" s="34"/>
      <c r="G200" s="34"/>
      <c r="H200" s="34"/>
      <c r="I200" s="35"/>
      <c r="J200" s="35"/>
      <c r="K200" s="35"/>
    </row>
    <row r="201" spans="1:11" ht="16.5" hidden="1" customHeight="1">
      <c r="A201" s="37"/>
      <c r="B201" s="120"/>
      <c r="C201" s="122"/>
      <c r="D201" s="122"/>
      <c r="E201" s="34"/>
      <c r="F201" s="34"/>
      <c r="G201" s="34"/>
      <c r="H201" s="34"/>
      <c r="I201" s="35"/>
      <c r="J201" s="35"/>
      <c r="K201" s="35"/>
    </row>
    <row r="202" spans="1:11" ht="16.5" hidden="1" customHeight="1">
      <c r="A202" s="37"/>
      <c r="B202" s="120"/>
      <c r="C202" s="122"/>
      <c r="D202" s="122"/>
      <c r="E202" s="34"/>
      <c r="F202" s="34"/>
      <c r="G202" s="34"/>
      <c r="H202" s="34"/>
      <c r="I202" s="35"/>
      <c r="J202" s="35"/>
      <c r="K202" s="35"/>
    </row>
    <row r="203" spans="1:11" ht="16.5" hidden="1" customHeight="1">
      <c r="A203" s="38"/>
      <c r="B203" s="125"/>
      <c r="C203" s="126"/>
      <c r="D203" s="126"/>
      <c r="E203" s="34"/>
      <c r="F203" s="34"/>
      <c r="G203" s="34"/>
      <c r="H203" s="34"/>
      <c r="I203" s="35"/>
      <c r="J203" s="35"/>
      <c r="K203" s="35"/>
    </row>
    <row r="204" spans="1:11" ht="16.5" hidden="1" customHeight="1">
      <c r="A204" s="36" t="s">
        <v>192</v>
      </c>
      <c r="B204" s="119" t="s">
        <v>145</v>
      </c>
      <c r="C204" s="121" t="s">
        <v>193</v>
      </c>
      <c r="D204" s="121"/>
      <c r="E204" s="34" t="s">
        <v>84</v>
      </c>
      <c r="F204" s="34" t="s">
        <v>119</v>
      </c>
      <c r="G204" s="34" t="s">
        <v>194</v>
      </c>
      <c r="H204" s="34"/>
      <c r="I204" s="35">
        <v>0</v>
      </c>
      <c r="J204" s="35">
        <v>0</v>
      </c>
      <c r="K204" s="35">
        <v>0</v>
      </c>
    </row>
    <row r="205" spans="1:11" ht="16.5" hidden="1" customHeight="1">
      <c r="A205" s="37"/>
      <c r="B205" s="120"/>
      <c r="C205" s="122"/>
      <c r="D205" s="122"/>
      <c r="E205" s="34" t="s">
        <v>84</v>
      </c>
      <c r="F205" s="34" t="s">
        <v>119</v>
      </c>
      <c r="G205" s="34" t="s">
        <v>194</v>
      </c>
      <c r="H205" s="34" t="s">
        <v>76</v>
      </c>
      <c r="I205" s="35">
        <v>0</v>
      </c>
      <c r="J205" s="35">
        <v>0</v>
      </c>
      <c r="K205" s="35">
        <v>0</v>
      </c>
    </row>
    <row r="206" spans="1:11" ht="16.5" hidden="1" customHeight="1">
      <c r="A206" s="38"/>
      <c r="B206" s="125"/>
      <c r="C206" s="126"/>
      <c r="D206" s="126"/>
      <c r="E206" s="34"/>
      <c r="F206" s="34"/>
      <c r="G206" s="34"/>
      <c r="H206" s="34"/>
      <c r="I206" s="35"/>
      <c r="J206" s="35"/>
      <c r="K206" s="35"/>
    </row>
    <row r="207" spans="1:11" ht="16.5" hidden="1" customHeight="1">
      <c r="A207" s="37" t="s">
        <v>195</v>
      </c>
      <c r="B207" s="121" t="s">
        <v>187</v>
      </c>
      <c r="C207" s="121" t="s">
        <v>196</v>
      </c>
      <c r="D207" s="127"/>
      <c r="E207" s="43" t="s">
        <v>84</v>
      </c>
      <c r="F207" s="43" t="s">
        <v>119</v>
      </c>
      <c r="G207" s="43" t="s">
        <v>198</v>
      </c>
      <c r="H207" s="43"/>
      <c r="I207" s="45">
        <v>0</v>
      </c>
      <c r="J207" s="45">
        <v>0</v>
      </c>
      <c r="K207" s="45">
        <v>0</v>
      </c>
    </row>
    <row r="208" spans="1:11" ht="16.5" hidden="1" customHeight="1">
      <c r="A208" s="37"/>
      <c r="B208" s="122"/>
      <c r="C208" s="122"/>
      <c r="D208" s="128"/>
      <c r="E208" s="34" t="s">
        <v>84</v>
      </c>
      <c r="F208" s="34" t="s">
        <v>146</v>
      </c>
      <c r="G208" s="34" t="s">
        <v>197</v>
      </c>
      <c r="H208" s="43" t="s">
        <v>76</v>
      </c>
      <c r="I208" s="45">
        <v>0</v>
      </c>
      <c r="J208" s="45">
        <v>0</v>
      </c>
      <c r="K208" s="45">
        <v>0</v>
      </c>
    </row>
    <row r="209" spans="1:11" ht="0.75" customHeight="1">
      <c r="A209" s="37"/>
      <c r="B209" s="126"/>
      <c r="C209" s="126"/>
      <c r="D209" s="129"/>
      <c r="E209" s="34" t="s">
        <v>84</v>
      </c>
      <c r="F209" s="34" t="s">
        <v>156</v>
      </c>
      <c r="G209" s="34" t="s">
        <v>197</v>
      </c>
      <c r="H209" s="34" t="s">
        <v>76</v>
      </c>
      <c r="I209" s="35">
        <v>0</v>
      </c>
      <c r="J209" s="35">
        <v>0</v>
      </c>
      <c r="K209" s="35">
        <v>0</v>
      </c>
    </row>
    <row r="210" spans="1:11" ht="21.75" customHeight="1">
      <c r="A210" s="8"/>
      <c r="B210" s="9" t="s">
        <v>55</v>
      </c>
      <c r="C210" s="3"/>
      <c r="D210" s="3"/>
      <c r="E210" s="11"/>
      <c r="F210" s="11"/>
      <c r="G210" s="11"/>
      <c r="H210" s="11"/>
      <c r="I210" s="7">
        <f>I143+I53+I6</f>
        <v>9178.7400000000016</v>
      </c>
      <c r="J210" s="7">
        <f>J6+J53+J143</f>
        <v>9178.7400000000016</v>
      </c>
      <c r="K210" s="7">
        <f>K143+K53+K6</f>
        <v>9178.7000000000007</v>
      </c>
    </row>
    <row r="211" spans="1:11" ht="23.25" customHeight="1">
      <c r="B211" t="s">
        <v>7</v>
      </c>
      <c r="C211" s="130"/>
      <c r="D211" s="130"/>
      <c r="E211" s="101" t="s">
        <v>243</v>
      </c>
    </row>
    <row r="212" spans="1:11">
      <c r="B212" t="s">
        <v>9</v>
      </c>
      <c r="C212" s="145" t="s">
        <v>8</v>
      </c>
      <c r="D212" s="145"/>
    </row>
  </sheetData>
  <mergeCells count="151">
    <mergeCell ref="D111:D113"/>
    <mergeCell ref="B61:B63"/>
    <mergeCell ref="C74:C78"/>
    <mergeCell ref="C79:C82"/>
    <mergeCell ref="D102:D104"/>
    <mergeCell ref="D116:D118"/>
    <mergeCell ref="D122:D124"/>
    <mergeCell ref="D119:D121"/>
    <mergeCell ref="G1:K1"/>
    <mergeCell ref="C87:C90"/>
    <mergeCell ref="D87:D90"/>
    <mergeCell ref="C69:C73"/>
    <mergeCell ref="C64:C68"/>
    <mergeCell ref="C61:C63"/>
    <mergeCell ref="C23:C33"/>
    <mergeCell ref="C53:C60"/>
    <mergeCell ref="D114:D115"/>
    <mergeCell ref="C111:C113"/>
    <mergeCell ref="A2:K2"/>
    <mergeCell ref="A3:A4"/>
    <mergeCell ref="B3:B4"/>
    <mergeCell ref="C3:C4"/>
    <mergeCell ref="D3:D4"/>
    <mergeCell ref="E3:H3"/>
    <mergeCell ref="J3:K3"/>
    <mergeCell ref="B6:B13"/>
    <mergeCell ref="D105:D110"/>
    <mergeCell ref="B91:B93"/>
    <mergeCell ref="B83:B86"/>
    <mergeCell ref="C83:C86"/>
    <mergeCell ref="D14:D22"/>
    <mergeCell ref="D34:D41"/>
    <mergeCell ref="C212:D212"/>
    <mergeCell ref="D91:D93"/>
    <mergeCell ref="C122:C124"/>
    <mergeCell ref="C119:C121"/>
    <mergeCell ref="D146:D148"/>
    <mergeCell ref="D149:D153"/>
    <mergeCell ref="D143:D145"/>
    <mergeCell ref="A6:A13"/>
    <mergeCell ref="C6:C13"/>
    <mergeCell ref="D6:D13"/>
    <mergeCell ref="A14:A22"/>
    <mergeCell ref="C14:C22"/>
    <mergeCell ref="D83:D86"/>
    <mergeCell ref="B14:B22"/>
    <mergeCell ref="B23:B33"/>
    <mergeCell ref="B53:B60"/>
    <mergeCell ref="D61:D63"/>
    <mergeCell ref="A23:A33"/>
    <mergeCell ref="B87:B90"/>
    <mergeCell ref="B79:B82"/>
    <mergeCell ref="C42:C52"/>
    <mergeCell ref="B74:B78"/>
    <mergeCell ref="A53:A60"/>
    <mergeCell ref="B69:B73"/>
    <mergeCell ref="C114:C115"/>
    <mergeCell ref="B114:B115"/>
    <mergeCell ref="C139:C142"/>
    <mergeCell ref="C94:C101"/>
    <mergeCell ref="B102:B104"/>
    <mergeCell ref="B143:B145"/>
    <mergeCell ref="C143:C145"/>
    <mergeCell ref="B122:B124"/>
    <mergeCell ref="C102:C104"/>
    <mergeCell ref="C125:C130"/>
    <mergeCell ref="B131:B135"/>
    <mergeCell ref="B105:B110"/>
    <mergeCell ref="C105:C110"/>
    <mergeCell ref="B111:B113"/>
    <mergeCell ref="B125:B130"/>
    <mergeCell ref="B119:B121"/>
    <mergeCell ref="C116:C118"/>
    <mergeCell ref="B116:B118"/>
    <mergeCell ref="B94:B101"/>
    <mergeCell ref="D23:D33"/>
    <mergeCell ref="C34:C41"/>
    <mergeCell ref="B34:B41"/>
    <mergeCell ref="D69:D73"/>
    <mergeCell ref="D94:D101"/>
    <mergeCell ref="D64:D68"/>
    <mergeCell ref="D79:D82"/>
    <mergeCell ref="B64:B68"/>
    <mergeCell ref="D74:D78"/>
    <mergeCell ref="B42:B52"/>
    <mergeCell ref="D42:D52"/>
    <mergeCell ref="D53:D60"/>
    <mergeCell ref="C91:C93"/>
    <mergeCell ref="D204:D206"/>
    <mergeCell ref="C190:C192"/>
    <mergeCell ref="C176:C178"/>
    <mergeCell ref="D182:D184"/>
    <mergeCell ref="D185:D189"/>
    <mergeCell ref="C198:C203"/>
    <mergeCell ref="C131:C135"/>
    <mergeCell ref="D164:D165"/>
    <mergeCell ref="D125:D130"/>
    <mergeCell ref="D166:D172"/>
    <mergeCell ref="C166:C172"/>
    <mergeCell ref="C161:C163"/>
    <mergeCell ref="D198:D203"/>
    <mergeCell ref="D193:D194"/>
    <mergeCell ref="D136:D138"/>
    <mergeCell ref="D161:D163"/>
    <mergeCell ref="C146:C148"/>
    <mergeCell ref="C149:C153"/>
    <mergeCell ref="D207:D209"/>
    <mergeCell ref="C211:D211"/>
    <mergeCell ref="D173:D175"/>
    <mergeCell ref="D131:D135"/>
    <mergeCell ref="D139:D142"/>
    <mergeCell ref="D179:D181"/>
    <mergeCell ref="B207:B209"/>
    <mergeCell ref="C207:C209"/>
    <mergeCell ref="B136:B138"/>
    <mergeCell ref="C136:C138"/>
    <mergeCell ref="B176:B178"/>
    <mergeCell ref="B182:B184"/>
    <mergeCell ref="B198:B203"/>
    <mergeCell ref="C185:C189"/>
    <mergeCell ref="B204:B206"/>
    <mergeCell ref="C195:C197"/>
    <mergeCell ref="C204:C206"/>
    <mergeCell ref="B161:B163"/>
    <mergeCell ref="B164:B165"/>
    <mergeCell ref="B173:B175"/>
    <mergeCell ref="C182:C184"/>
    <mergeCell ref="B185:B189"/>
    <mergeCell ref="C173:C175"/>
    <mergeCell ref="C164:C165"/>
    <mergeCell ref="A154:A157"/>
    <mergeCell ref="B158:B160"/>
    <mergeCell ref="C158:C160"/>
    <mergeCell ref="D158:D160"/>
    <mergeCell ref="B139:B142"/>
    <mergeCell ref="D195:D197"/>
    <mergeCell ref="B190:B192"/>
    <mergeCell ref="D190:D192"/>
    <mergeCell ref="B193:B194"/>
    <mergeCell ref="C193:C194"/>
    <mergeCell ref="B195:B197"/>
    <mergeCell ref="D176:D178"/>
    <mergeCell ref="C179:C181"/>
    <mergeCell ref="B179:B181"/>
    <mergeCell ref="B166:B172"/>
    <mergeCell ref="B146:B148"/>
    <mergeCell ref="B154:B157"/>
    <mergeCell ref="C154:C157"/>
    <mergeCell ref="D154:D157"/>
    <mergeCell ref="A143:A145"/>
    <mergeCell ref="B149:B153"/>
  </mergeCells>
  <phoneticPr fontId="3" type="noConversion"/>
  <pageMargins left="1.0236220472440944" right="3.937007874015748E-2" top="0.15748031496062992" bottom="0.19685039370078741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4"/>
  <sheetViews>
    <sheetView tabSelected="1" workbookViewId="0">
      <selection activeCell="L202" sqref="L202"/>
    </sheetView>
  </sheetViews>
  <sheetFormatPr defaultRowHeight="15"/>
  <cols>
    <col min="1" max="1" width="6.7109375" customWidth="1"/>
    <col min="2" max="2" width="25.140625" customWidth="1"/>
    <col min="3" max="3" width="19.140625" customWidth="1"/>
    <col min="4" max="4" width="17.85546875" customWidth="1"/>
    <col min="5" max="5" width="12" customWidth="1"/>
    <col min="6" max="6" width="11.140625" customWidth="1"/>
    <col min="7" max="7" width="12.7109375" customWidth="1"/>
    <col min="8" max="8" width="12.28515625" customWidth="1"/>
    <col min="9" max="9" width="11.85546875" customWidth="1"/>
    <col min="10" max="11" width="11.7109375" customWidth="1"/>
    <col min="12" max="12" width="12.5703125" style="84" customWidth="1"/>
  </cols>
  <sheetData>
    <row r="1" spans="1:12" ht="43.5" customHeight="1">
      <c r="B1" s="47"/>
      <c r="C1" s="47"/>
      <c r="D1" s="47"/>
      <c r="E1" s="47"/>
      <c r="F1" s="47"/>
      <c r="G1" s="154" t="s">
        <v>257</v>
      </c>
      <c r="H1" s="154"/>
      <c r="I1" s="154"/>
      <c r="J1" s="154"/>
      <c r="K1" s="154"/>
    </row>
    <row r="2" spans="1:12" ht="27.75" customHeight="1">
      <c r="A2" s="155" t="s">
        <v>258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2" ht="65.25" customHeight="1">
      <c r="A3" s="157" t="s">
        <v>0</v>
      </c>
      <c r="B3" s="157" t="s">
        <v>1</v>
      </c>
      <c r="C3" s="157" t="s">
        <v>2</v>
      </c>
      <c r="D3" s="157" t="s">
        <v>3</v>
      </c>
      <c r="E3" s="158" t="s">
        <v>216</v>
      </c>
      <c r="F3" s="160"/>
      <c r="G3" s="158" t="s">
        <v>217</v>
      </c>
      <c r="H3" s="160"/>
      <c r="I3" s="158" t="s">
        <v>215</v>
      </c>
      <c r="J3" s="159"/>
      <c r="K3" s="160"/>
      <c r="L3" s="81" t="s">
        <v>218</v>
      </c>
    </row>
    <row r="4" spans="1:12" ht="147" customHeight="1">
      <c r="A4" s="157"/>
      <c r="B4" s="157"/>
      <c r="C4" s="157"/>
      <c r="D4" s="157"/>
      <c r="E4" s="1" t="s">
        <v>219</v>
      </c>
      <c r="F4" s="1" t="s">
        <v>220</v>
      </c>
      <c r="G4" s="1" t="s">
        <v>219</v>
      </c>
      <c r="H4" s="1" t="s">
        <v>220</v>
      </c>
      <c r="I4" s="1" t="s">
        <v>221</v>
      </c>
      <c r="J4" s="1" t="s">
        <v>222</v>
      </c>
      <c r="K4" s="1" t="s">
        <v>214</v>
      </c>
      <c r="L4" s="82" t="s">
        <v>223</v>
      </c>
    </row>
    <row r="5" spans="1:12">
      <c r="A5" s="3">
        <v>1</v>
      </c>
      <c r="B5" s="3">
        <v>2</v>
      </c>
      <c r="C5" s="3">
        <v>3</v>
      </c>
      <c r="D5" s="3">
        <v>4</v>
      </c>
      <c r="E5" s="58">
        <v>5</v>
      </c>
      <c r="F5" s="58">
        <v>6</v>
      </c>
      <c r="G5" s="58">
        <v>7</v>
      </c>
      <c r="H5" s="58">
        <v>8</v>
      </c>
      <c r="I5" s="58">
        <v>9</v>
      </c>
      <c r="J5" s="58">
        <v>10</v>
      </c>
      <c r="K5" s="58">
        <v>11</v>
      </c>
      <c r="L5" s="85"/>
    </row>
    <row r="6" spans="1:12" ht="15" customHeight="1">
      <c r="A6" s="146">
        <v>1</v>
      </c>
      <c r="B6" s="137" t="s">
        <v>66</v>
      </c>
      <c r="C6" s="137" t="s">
        <v>11</v>
      </c>
      <c r="D6" s="175" t="s">
        <v>235</v>
      </c>
      <c r="E6" s="114" t="s">
        <v>259</v>
      </c>
      <c r="F6" s="114" t="s">
        <v>260</v>
      </c>
      <c r="G6" s="114" t="s">
        <v>259</v>
      </c>
      <c r="H6" s="114" t="s">
        <v>260</v>
      </c>
      <c r="I6" s="72">
        <v>1797</v>
      </c>
      <c r="J6" s="72">
        <v>1835.02</v>
      </c>
      <c r="K6" s="72">
        <v>1835.02</v>
      </c>
      <c r="L6" s="100" t="s">
        <v>261</v>
      </c>
    </row>
    <row r="7" spans="1:12">
      <c r="A7" s="147"/>
      <c r="B7" s="138"/>
      <c r="C7" s="138"/>
      <c r="D7" s="176"/>
      <c r="E7" s="18"/>
      <c r="F7" s="18"/>
      <c r="G7" s="18"/>
      <c r="H7" s="18"/>
      <c r="I7" s="15"/>
      <c r="J7" s="15"/>
      <c r="K7" s="15"/>
      <c r="L7" s="87"/>
    </row>
    <row r="8" spans="1:12">
      <c r="A8" s="147"/>
      <c r="B8" s="138"/>
      <c r="C8" s="138"/>
      <c r="D8" s="176"/>
      <c r="E8" s="18"/>
      <c r="F8" s="18"/>
      <c r="G8" s="18"/>
      <c r="H8" s="18"/>
      <c r="I8" s="15"/>
      <c r="J8" s="15"/>
      <c r="K8" s="15"/>
      <c r="L8" s="87"/>
    </row>
    <row r="9" spans="1:12" ht="14.25" customHeight="1">
      <c r="A9" s="147"/>
      <c r="B9" s="138"/>
      <c r="C9" s="138"/>
      <c r="D9" s="176"/>
      <c r="E9" s="19"/>
      <c r="F9" s="19"/>
      <c r="G9" s="19"/>
      <c r="H9" s="67"/>
      <c r="I9" s="16"/>
      <c r="J9" s="16"/>
      <c r="K9" s="16"/>
      <c r="L9" s="88"/>
    </row>
    <row r="10" spans="1:12" ht="1.5" hidden="1" customHeight="1">
      <c r="A10" s="147"/>
      <c r="B10" s="138"/>
      <c r="C10" s="138"/>
      <c r="D10" s="176"/>
      <c r="E10" s="60"/>
      <c r="F10" s="60"/>
      <c r="G10" s="60"/>
      <c r="H10" s="60"/>
      <c r="I10" s="15"/>
      <c r="J10" s="15"/>
      <c r="K10" s="15"/>
      <c r="L10" s="89"/>
    </row>
    <row r="11" spans="1:12" hidden="1">
      <c r="A11" s="147"/>
      <c r="B11" s="138"/>
      <c r="C11" s="138"/>
      <c r="D11" s="176"/>
      <c r="E11" s="60"/>
      <c r="F11" s="60"/>
      <c r="G11" s="60"/>
      <c r="H11" s="60"/>
      <c r="I11" s="15"/>
      <c r="J11" s="15"/>
      <c r="K11" s="15"/>
      <c r="L11" s="89"/>
    </row>
    <row r="12" spans="1:12" hidden="1">
      <c r="A12" s="147"/>
      <c r="B12" s="138"/>
      <c r="C12" s="138"/>
      <c r="D12" s="176"/>
      <c r="E12" s="60"/>
      <c r="F12" s="60"/>
      <c r="G12" s="60"/>
      <c r="H12" s="60"/>
      <c r="I12" s="15"/>
      <c r="J12" s="15"/>
      <c r="K12" s="15"/>
      <c r="L12" s="89"/>
    </row>
    <row r="13" spans="1:12" hidden="1">
      <c r="A13" s="148"/>
      <c r="B13" s="139"/>
      <c r="C13" s="139"/>
      <c r="D13" s="177"/>
      <c r="E13" s="60"/>
      <c r="F13" s="60"/>
      <c r="G13" s="60"/>
      <c r="H13" s="60"/>
      <c r="I13" s="15"/>
      <c r="J13" s="15"/>
      <c r="K13" s="15"/>
      <c r="L13" s="89"/>
    </row>
    <row r="14" spans="1:12" ht="18" customHeight="1">
      <c r="A14" s="149" t="s">
        <v>4</v>
      </c>
      <c r="B14" s="137" t="s">
        <v>67</v>
      </c>
      <c r="C14" s="137" t="s">
        <v>10</v>
      </c>
      <c r="D14" s="175" t="s">
        <v>235</v>
      </c>
      <c r="E14" s="114" t="s">
        <v>259</v>
      </c>
      <c r="F14" s="114" t="s">
        <v>260</v>
      </c>
      <c r="G14" s="114" t="s">
        <v>259</v>
      </c>
      <c r="H14" s="114" t="s">
        <v>260</v>
      </c>
      <c r="I14" s="72">
        <v>1542</v>
      </c>
      <c r="J14" s="72">
        <v>1582.32</v>
      </c>
      <c r="K14" s="72">
        <v>1582.32</v>
      </c>
      <c r="L14" s="100" t="s">
        <v>262</v>
      </c>
    </row>
    <row r="15" spans="1:12" ht="18" customHeight="1">
      <c r="A15" s="150"/>
      <c r="B15" s="138"/>
      <c r="C15" s="138"/>
      <c r="D15" s="176"/>
      <c r="E15" s="18"/>
      <c r="F15" s="18"/>
      <c r="G15" s="18"/>
      <c r="H15" s="18"/>
      <c r="I15" s="15"/>
      <c r="J15" s="15"/>
      <c r="K15" s="15"/>
      <c r="L15" s="87"/>
    </row>
    <row r="16" spans="1:12" ht="18" customHeight="1">
      <c r="A16" s="150"/>
      <c r="B16" s="138"/>
      <c r="C16" s="138"/>
      <c r="D16" s="176"/>
      <c r="E16" s="18"/>
      <c r="F16" s="18"/>
      <c r="G16" s="18"/>
      <c r="H16" s="18"/>
      <c r="I16" s="15"/>
      <c r="J16" s="15"/>
      <c r="K16" s="15"/>
      <c r="L16" s="87"/>
    </row>
    <row r="17" spans="1:12">
      <c r="A17" s="150"/>
      <c r="B17" s="138"/>
      <c r="C17" s="138"/>
      <c r="D17" s="176"/>
      <c r="E17" s="18"/>
      <c r="F17" s="18"/>
      <c r="G17" s="18"/>
      <c r="H17" s="18"/>
      <c r="I17" s="15"/>
      <c r="J17" s="15"/>
      <c r="K17" s="15"/>
      <c r="L17" s="87"/>
    </row>
    <row r="18" spans="1:12">
      <c r="A18" s="150"/>
      <c r="B18" s="138"/>
      <c r="C18" s="138"/>
      <c r="D18" s="176"/>
      <c r="E18" s="18"/>
      <c r="F18" s="18"/>
      <c r="G18" s="18"/>
      <c r="H18" s="18"/>
      <c r="I18" s="15"/>
      <c r="J18" s="15"/>
      <c r="K18" s="15"/>
      <c r="L18" s="87"/>
    </row>
    <row r="19" spans="1:12">
      <c r="A19" s="150"/>
      <c r="B19" s="138"/>
      <c r="C19" s="138"/>
      <c r="D19" s="176"/>
      <c r="E19" s="18"/>
      <c r="F19" s="18"/>
      <c r="G19" s="18"/>
      <c r="H19" s="18"/>
      <c r="I19" s="15"/>
      <c r="J19" s="15"/>
      <c r="K19" s="15"/>
      <c r="L19" s="87"/>
    </row>
    <row r="20" spans="1:12" ht="13.5" customHeight="1">
      <c r="A20" s="150"/>
      <c r="B20" s="138"/>
      <c r="C20" s="138"/>
      <c r="D20" s="176"/>
      <c r="E20" s="19"/>
      <c r="F20" s="19"/>
      <c r="G20" s="19"/>
      <c r="H20" s="19"/>
      <c r="I20" s="16"/>
      <c r="J20" s="16"/>
      <c r="K20" s="16"/>
      <c r="L20" s="88"/>
    </row>
    <row r="21" spans="1:12" ht="0.75" hidden="1" customHeight="1">
      <c r="A21" s="150"/>
      <c r="B21" s="138"/>
      <c r="C21" s="138"/>
      <c r="D21" s="176"/>
      <c r="E21" s="60"/>
      <c r="F21" s="60"/>
      <c r="G21" s="60"/>
      <c r="H21" s="60"/>
      <c r="I21" s="15"/>
      <c r="J21" s="15"/>
      <c r="K21" s="15"/>
      <c r="L21" s="89"/>
    </row>
    <row r="22" spans="1:12" hidden="1">
      <c r="A22" s="150"/>
      <c r="B22" s="138"/>
      <c r="C22" s="138"/>
      <c r="D22" s="176"/>
      <c r="E22" s="60"/>
      <c r="F22" s="60"/>
      <c r="G22" s="60"/>
      <c r="H22" s="60"/>
      <c r="I22" s="15"/>
      <c r="J22" s="15"/>
      <c r="K22" s="15"/>
      <c r="L22" s="89"/>
    </row>
    <row r="23" spans="1:12" ht="16.5" customHeight="1">
      <c r="A23" s="149" t="s">
        <v>5</v>
      </c>
      <c r="B23" s="137" t="s">
        <v>6</v>
      </c>
      <c r="C23" s="137" t="s">
        <v>68</v>
      </c>
      <c r="D23" s="175" t="s">
        <v>235</v>
      </c>
      <c r="E23" s="114" t="s">
        <v>259</v>
      </c>
      <c r="F23" s="114" t="s">
        <v>260</v>
      </c>
      <c r="G23" s="114" t="s">
        <v>259</v>
      </c>
      <c r="H23" s="114" t="s">
        <v>260</v>
      </c>
      <c r="I23" s="72">
        <v>1542</v>
      </c>
      <c r="J23" s="72">
        <v>1582.32</v>
      </c>
      <c r="K23" s="72">
        <v>1582.32</v>
      </c>
      <c r="L23" s="100" t="s">
        <v>238</v>
      </c>
    </row>
    <row r="24" spans="1:12" ht="16.5" customHeight="1">
      <c r="A24" s="150"/>
      <c r="B24" s="138"/>
      <c r="C24" s="138"/>
      <c r="D24" s="176"/>
      <c r="E24" s="18"/>
      <c r="F24" s="18"/>
      <c r="G24" s="18"/>
      <c r="H24" s="18"/>
      <c r="I24" s="15"/>
      <c r="J24" s="15"/>
      <c r="K24" s="15"/>
      <c r="L24" s="87"/>
    </row>
    <row r="25" spans="1:12" ht="16.5" customHeight="1">
      <c r="A25" s="150"/>
      <c r="B25" s="138"/>
      <c r="C25" s="138"/>
      <c r="D25" s="176"/>
      <c r="E25" s="18"/>
      <c r="F25" s="18"/>
      <c r="G25" s="18"/>
      <c r="H25" s="18"/>
      <c r="I25" s="15"/>
      <c r="J25" s="15"/>
      <c r="K25" s="15"/>
      <c r="L25" s="87"/>
    </row>
    <row r="26" spans="1:12" ht="16.5" customHeight="1">
      <c r="A26" s="150"/>
      <c r="B26" s="138"/>
      <c r="C26" s="138"/>
      <c r="D26" s="176"/>
      <c r="E26" s="18"/>
      <c r="F26" s="18"/>
      <c r="G26" s="18"/>
      <c r="H26" s="18"/>
      <c r="I26" s="15"/>
      <c r="J26" s="15"/>
      <c r="K26" s="15"/>
      <c r="L26" s="87"/>
    </row>
    <row r="27" spans="1:12" ht="0.75" hidden="1" customHeight="1">
      <c r="A27" s="150"/>
      <c r="B27" s="138"/>
      <c r="C27" s="138"/>
      <c r="D27" s="176"/>
      <c r="E27" s="60"/>
      <c r="F27" s="60"/>
      <c r="G27" s="60"/>
      <c r="H27" s="60"/>
      <c r="I27" s="15"/>
      <c r="J27" s="15"/>
      <c r="K27" s="15"/>
      <c r="L27" s="87"/>
    </row>
    <row r="28" spans="1:12" ht="16.5" hidden="1" customHeight="1">
      <c r="A28" s="150"/>
      <c r="B28" s="138"/>
      <c r="C28" s="138"/>
      <c r="D28" s="176"/>
      <c r="E28" s="60"/>
      <c r="F28" s="60"/>
      <c r="G28" s="60"/>
      <c r="H28" s="60"/>
      <c r="I28" s="15"/>
      <c r="J28" s="15"/>
      <c r="K28" s="15"/>
      <c r="L28" s="87"/>
    </row>
    <row r="29" spans="1:12" ht="16.5" hidden="1" customHeight="1">
      <c r="A29" s="150"/>
      <c r="B29" s="138"/>
      <c r="C29" s="138"/>
      <c r="D29" s="176"/>
      <c r="E29" s="60"/>
      <c r="F29" s="60"/>
      <c r="G29" s="60"/>
      <c r="H29" s="60"/>
      <c r="I29" s="15"/>
      <c r="J29" s="15"/>
      <c r="K29" s="15"/>
      <c r="L29" s="87"/>
    </row>
    <row r="30" spans="1:12" ht="9.75" hidden="1" customHeight="1">
      <c r="A30" s="150"/>
      <c r="B30" s="138"/>
      <c r="C30" s="138"/>
      <c r="D30" s="176"/>
      <c r="E30" s="60"/>
      <c r="F30" s="60"/>
      <c r="G30" s="60"/>
      <c r="H30" s="60"/>
      <c r="I30" s="15"/>
      <c r="J30" s="15"/>
      <c r="K30" s="15"/>
      <c r="L30" s="87"/>
    </row>
    <row r="31" spans="1:12" ht="17.25" customHeight="1">
      <c r="A31" s="150"/>
      <c r="B31" s="138"/>
      <c r="C31" s="138"/>
      <c r="D31" s="176"/>
      <c r="E31" s="18"/>
      <c r="F31" s="18"/>
      <c r="G31" s="18"/>
      <c r="H31" s="18"/>
      <c r="I31" s="15"/>
      <c r="J31" s="15"/>
      <c r="K31" s="15"/>
      <c r="L31" s="87"/>
    </row>
    <row r="32" spans="1:12" ht="15" customHeight="1">
      <c r="A32" s="150"/>
      <c r="B32" s="138"/>
      <c r="C32" s="138"/>
      <c r="D32" s="176"/>
      <c r="E32" s="18"/>
      <c r="F32" s="18"/>
      <c r="G32" s="18"/>
      <c r="H32" s="18"/>
      <c r="I32" s="15"/>
      <c r="J32" s="15"/>
      <c r="K32" s="15"/>
      <c r="L32" s="87"/>
    </row>
    <row r="33" spans="1:12" ht="15" customHeight="1">
      <c r="A33" s="150"/>
      <c r="B33" s="138"/>
      <c r="C33" s="138"/>
      <c r="D33" s="176"/>
      <c r="E33" s="19"/>
      <c r="F33" s="19"/>
      <c r="G33" s="19"/>
      <c r="H33" s="19"/>
      <c r="I33" s="16"/>
      <c r="J33" s="16"/>
      <c r="K33" s="16"/>
      <c r="L33" s="88"/>
    </row>
    <row r="34" spans="1:12" ht="16.5" customHeight="1">
      <c r="A34" s="17" t="s">
        <v>12</v>
      </c>
      <c r="B34" s="137" t="s">
        <v>14</v>
      </c>
      <c r="C34" s="137" t="s">
        <v>15</v>
      </c>
      <c r="D34" s="175" t="s">
        <v>235</v>
      </c>
      <c r="E34" s="114" t="s">
        <v>259</v>
      </c>
      <c r="F34" s="114" t="s">
        <v>260</v>
      </c>
      <c r="G34" s="114" t="s">
        <v>259</v>
      </c>
      <c r="H34" s="114" t="s">
        <v>260</v>
      </c>
      <c r="I34" s="72">
        <v>255</v>
      </c>
      <c r="J34" s="72">
        <v>252.7</v>
      </c>
      <c r="K34" s="72">
        <v>252.7</v>
      </c>
      <c r="L34" s="86">
        <v>-2.2999999999999998</v>
      </c>
    </row>
    <row r="35" spans="1:12" ht="16.5" customHeight="1">
      <c r="A35" s="18"/>
      <c r="B35" s="138"/>
      <c r="C35" s="138"/>
      <c r="D35" s="176"/>
      <c r="E35" s="18"/>
      <c r="F35" s="18"/>
      <c r="G35" s="18"/>
      <c r="H35" s="60"/>
      <c r="I35" s="15"/>
      <c r="J35" s="15"/>
      <c r="K35" s="15"/>
      <c r="L35" s="87"/>
    </row>
    <row r="36" spans="1:12" ht="16.5" customHeight="1">
      <c r="A36" s="18"/>
      <c r="B36" s="138"/>
      <c r="C36" s="138"/>
      <c r="D36" s="176"/>
      <c r="E36" s="19"/>
      <c r="F36" s="19"/>
      <c r="G36" s="19"/>
      <c r="H36" s="67"/>
      <c r="I36" s="16"/>
      <c r="J36" s="16"/>
      <c r="K36" s="16"/>
      <c r="L36" s="88"/>
    </row>
    <row r="37" spans="1:12" ht="16.5" hidden="1" customHeight="1">
      <c r="A37" s="18"/>
      <c r="B37" s="138"/>
      <c r="C37" s="138"/>
      <c r="D37" s="176"/>
      <c r="E37" s="60"/>
      <c r="F37" s="60"/>
      <c r="G37" s="60"/>
      <c r="H37" s="60"/>
      <c r="I37" s="15"/>
      <c r="J37" s="15"/>
      <c r="K37" s="15"/>
      <c r="L37" s="89"/>
    </row>
    <row r="38" spans="1:12" ht="16.5" hidden="1" customHeight="1">
      <c r="A38" s="18"/>
      <c r="B38" s="138"/>
      <c r="C38" s="138"/>
      <c r="D38" s="176"/>
      <c r="E38" s="60"/>
      <c r="F38" s="60"/>
      <c r="G38" s="60"/>
      <c r="H38" s="60"/>
      <c r="I38" s="15"/>
      <c r="J38" s="15"/>
      <c r="K38" s="15"/>
      <c r="L38" s="89"/>
    </row>
    <row r="39" spans="1:12" ht="16.5" hidden="1" customHeight="1">
      <c r="A39" s="18"/>
      <c r="B39" s="138"/>
      <c r="C39" s="138"/>
      <c r="D39" s="176"/>
      <c r="E39" s="60"/>
      <c r="F39" s="60"/>
      <c r="G39" s="60"/>
      <c r="H39" s="60"/>
      <c r="I39" s="15"/>
      <c r="J39" s="15"/>
      <c r="K39" s="15"/>
      <c r="L39" s="89"/>
    </row>
    <row r="40" spans="1:12" ht="16.5" hidden="1" customHeight="1">
      <c r="A40" s="18"/>
      <c r="B40" s="138"/>
      <c r="C40" s="138"/>
      <c r="D40" s="176"/>
      <c r="E40" s="60"/>
      <c r="F40" s="60"/>
      <c r="G40" s="60"/>
      <c r="H40" s="60"/>
      <c r="I40" s="15"/>
      <c r="J40" s="15"/>
      <c r="K40" s="15"/>
      <c r="L40" s="89"/>
    </row>
    <row r="41" spans="1:12" ht="16.5" hidden="1" customHeight="1">
      <c r="A41" s="19"/>
      <c r="B41" s="139"/>
      <c r="C41" s="139"/>
      <c r="D41" s="177"/>
      <c r="E41" s="60"/>
      <c r="F41" s="60"/>
      <c r="G41" s="60"/>
      <c r="H41" s="60"/>
      <c r="I41" s="15"/>
      <c r="J41" s="15"/>
      <c r="K41" s="15"/>
      <c r="L41" s="89"/>
    </row>
    <row r="42" spans="1:12" ht="16.5" customHeight="1">
      <c r="A42" s="18" t="s">
        <v>13</v>
      </c>
      <c r="B42" s="137" t="s">
        <v>6</v>
      </c>
      <c r="C42" s="137" t="s">
        <v>18</v>
      </c>
      <c r="D42" s="175" t="s">
        <v>235</v>
      </c>
      <c r="E42" s="114" t="s">
        <v>259</v>
      </c>
      <c r="F42" s="114" t="s">
        <v>260</v>
      </c>
      <c r="G42" s="114" t="s">
        <v>259</v>
      </c>
      <c r="H42" s="114" t="s">
        <v>260</v>
      </c>
      <c r="I42" s="72">
        <v>255</v>
      </c>
      <c r="J42" s="72">
        <v>252.7</v>
      </c>
      <c r="K42" s="72">
        <v>252.7</v>
      </c>
      <c r="L42" s="86">
        <v>-2.2999999999999998</v>
      </c>
    </row>
    <row r="43" spans="1:12" ht="16.5" customHeight="1">
      <c r="A43" s="18"/>
      <c r="B43" s="138"/>
      <c r="C43" s="138"/>
      <c r="D43" s="176"/>
      <c r="E43" s="18"/>
      <c r="F43" s="18"/>
      <c r="G43" s="18"/>
      <c r="H43" s="60"/>
      <c r="I43" s="15"/>
      <c r="J43" s="15"/>
      <c r="K43" s="15"/>
      <c r="L43" s="87"/>
    </row>
    <row r="44" spans="1:12" ht="18.75" customHeight="1">
      <c r="A44" s="18"/>
      <c r="B44" s="138"/>
      <c r="C44" s="138"/>
      <c r="D44" s="176"/>
      <c r="E44" s="19"/>
      <c r="F44" s="19"/>
      <c r="G44" s="19"/>
      <c r="H44" s="67"/>
      <c r="I44" s="16"/>
      <c r="J44" s="16"/>
      <c r="K44" s="16"/>
      <c r="L44" s="88"/>
    </row>
    <row r="45" spans="1:12" ht="0.75" hidden="1" customHeight="1">
      <c r="A45" s="18"/>
      <c r="B45" s="138"/>
      <c r="C45" s="138"/>
      <c r="D45" s="176"/>
      <c r="E45" s="60"/>
      <c r="F45" s="60"/>
      <c r="G45" s="60"/>
      <c r="H45" s="60"/>
      <c r="I45" s="15"/>
      <c r="J45" s="15"/>
      <c r="K45" s="15"/>
      <c r="L45" s="90"/>
    </row>
    <row r="46" spans="1:12" ht="16.5" hidden="1" customHeight="1">
      <c r="A46" s="18"/>
      <c r="B46" s="138"/>
      <c r="C46" s="138"/>
      <c r="D46" s="176"/>
      <c r="E46" s="60"/>
      <c r="F46" s="60"/>
      <c r="G46" s="60"/>
      <c r="H46" s="60"/>
      <c r="I46" s="15"/>
      <c r="J46" s="15"/>
      <c r="K46" s="15"/>
      <c r="L46" s="90"/>
    </row>
    <row r="47" spans="1:12" ht="16.5" hidden="1" customHeight="1">
      <c r="A47" s="18"/>
      <c r="B47" s="138"/>
      <c r="C47" s="138"/>
      <c r="D47" s="176"/>
      <c r="E47" s="60"/>
      <c r="F47" s="60"/>
      <c r="G47" s="60"/>
      <c r="H47" s="60"/>
      <c r="I47" s="15"/>
      <c r="J47" s="15"/>
      <c r="K47" s="15"/>
      <c r="L47" s="90"/>
    </row>
    <row r="48" spans="1:12" ht="16.5" hidden="1" customHeight="1">
      <c r="A48" s="18"/>
      <c r="B48" s="138"/>
      <c r="C48" s="138"/>
      <c r="D48" s="176"/>
      <c r="E48" s="60"/>
      <c r="F48" s="60"/>
      <c r="G48" s="60"/>
      <c r="H48" s="60"/>
      <c r="I48" s="15"/>
      <c r="J48" s="15"/>
      <c r="K48" s="15"/>
      <c r="L48" s="90"/>
    </row>
    <row r="49" spans="1:12" ht="16.5" hidden="1" customHeight="1">
      <c r="A49" s="19"/>
      <c r="B49" s="139"/>
      <c r="C49" s="139"/>
      <c r="D49" s="177"/>
      <c r="E49" s="60"/>
      <c r="F49" s="60"/>
      <c r="G49" s="60"/>
      <c r="H49" s="60"/>
      <c r="I49" s="15"/>
      <c r="J49" s="15"/>
      <c r="K49" s="15"/>
      <c r="L49" s="90"/>
    </row>
    <row r="50" spans="1:12" ht="16.5" customHeight="1">
      <c r="A50" s="151">
        <v>2</v>
      </c>
      <c r="B50" s="123" t="s">
        <v>66</v>
      </c>
      <c r="C50" s="123" t="s">
        <v>16</v>
      </c>
      <c r="D50" s="171" t="s">
        <v>233</v>
      </c>
      <c r="E50" s="28" t="s">
        <v>259</v>
      </c>
      <c r="F50" s="28" t="s">
        <v>260</v>
      </c>
      <c r="G50" s="28" t="s">
        <v>259</v>
      </c>
      <c r="H50" s="28" t="s">
        <v>260</v>
      </c>
      <c r="I50" s="21">
        <v>2472.6</v>
      </c>
      <c r="J50" s="21">
        <v>2634.83</v>
      </c>
      <c r="K50" s="21">
        <v>2634.83</v>
      </c>
      <c r="L50" s="83" t="s">
        <v>263</v>
      </c>
    </row>
    <row r="51" spans="1:12" ht="16.5" customHeight="1">
      <c r="A51" s="152"/>
      <c r="B51" s="124"/>
      <c r="C51" s="124"/>
      <c r="D51" s="172"/>
      <c r="E51" s="61"/>
      <c r="F51" s="61"/>
      <c r="G51" s="61"/>
      <c r="H51" s="61"/>
      <c r="I51" s="73"/>
      <c r="J51" s="73"/>
      <c r="K51" s="73"/>
      <c r="L51" s="91"/>
    </row>
    <row r="52" spans="1:12" ht="16.5" customHeight="1">
      <c r="A52" s="152"/>
      <c r="B52" s="124"/>
      <c r="C52" s="124"/>
      <c r="D52" s="172"/>
      <c r="E52" s="61"/>
      <c r="F52" s="61"/>
      <c r="G52" s="61"/>
      <c r="H52" s="61"/>
      <c r="I52" s="73"/>
      <c r="J52" s="73"/>
      <c r="K52" s="73"/>
      <c r="L52" s="91"/>
    </row>
    <row r="53" spans="1:12" ht="16.5" customHeight="1">
      <c r="A53" s="152"/>
      <c r="B53" s="124"/>
      <c r="C53" s="124"/>
      <c r="D53" s="172"/>
      <c r="E53" s="61"/>
      <c r="F53" s="61"/>
      <c r="G53" s="61"/>
      <c r="H53" s="61"/>
      <c r="I53" s="73"/>
      <c r="J53" s="73"/>
      <c r="K53" s="73"/>
      <c r="L53" s="91"/>
    </row>
    <row r="54" spans="1:12" ht="16.5" customHeight="1">
      <c r="A54" s="152"/>
      <c r="B54" s="124"/>
      <c r="C54" s="124"/>
      <c r="D54" s="172"/>
      <c r="E54" s="61"/>
      <c r="F54" s="61"/>
      <c r="G54" s="61"/>
      <c r="H54" s="61"/>
      <c r="I54" s="73"/>
      <c r="J54" s="73"/>
      <c r="K54" s="73"/>
      <c r="L54" s="91"/>
    </row>
    <row r="55" spans="1:12" ht="16.5" customHeight="1">
      <c r="A55" s="152"/>
      <c r="B55" s="124"/>
      <c r="C55" s="124"/>
      <c r="D55" s="172"/>
      <c r="E55" s="61"/>
      <c r="F55" s="61"/>
      <c r="G55" s="61"/>
      <c r="H55" s="61"/>
      <c r="I55" s="73"/>
      <c r="J55" s="73"/>
      <c r="K55" s="73"/>
      <c r="L55" s="91"/>
    </row>
    <row r="56" spans="1:12" ht="16.5" customHeight="1">
      <c r="A56" s="152"/>
      <c r="B56" s="124"/>
      <c r="C56" s="124"/>
      <c r="D56" s="172"/>
      <c r="E56" s="29"/>
      <c r="F56" s="29"/>
      <c r="G56" s="29"/>
      <c r="H56" s="29"/>
      <c r="I56" s="22"/>
      <c r="J56" s="22"/>
      <c r="K56" s="22"/>
      <c r="L56" s="92"/>
    </row>
    <row r="57" spans="1:12" ht="227.25" hidden="1" customHeight="1">
      <c r="A57" s="153"/>
      <c r="B57" s="140"/>
      <c r="C57" s="140"/>
      <c r="D57" s="174"/>
      <c r="E57" s="61"/>
      <c r="F57" s="61"/>
      <c r="G57" s="61"/>
      <c r="H57" s="61"/>
      <c r="I57" s="73"/>
      <c r="J57" s="73"/>
      <c r="K57" s="73"/>
      <c r="L57" s="93"/>
    </row>
    <row r="58" spans="1:12" ht="16.5" customHeight="1">
      <c r="A58" s="4" t="s">
        <v>17</v>
      </c>
      <c r="B58" s="123" t="s">
        <v>67</v>
      </c>
      <c r="C58" s="123" t="s">
        <v>82</v>
      </c>
      <c r="D58" s="171" t="s">
        <v>233</v>
      </c>
      <c r="E58" s="28" t="s">
        <v>259</v>
      </c>
      <c r="F58" s="28" t="s">
        <v>260</v>
      </c>
      <c r="G58" s="28" t="s">
        <v>259</v>
      </c>
      <c r="H58" s="28" t="s">
        <v>260</v>
      </c>
      <c r="I58" s="21">
        <v>695</v>
      </c>
      <c r="J58" s="21">
        <v>748.3</v>
      </c>
      <c r="K58" s="21">
        <v>748.3</v>
      </c>
      <c r="L58" s="83" t="s">
        <v>264</v>
      </c>
    </row>
    <row r="59" spans="1:12" ht="16.5" customHeight="1">
      <c r="A59" s="5"/>
      <c r="B59" s="124"/>
      <c r="C59" s="141"/>
      <c r="D59" s="173"/>
      <c r="E59" s="61"/>
      <c r="F59" s="61"/>
      <c r="G59" s="61"/>
      <c r="H59" s="61"/>
      <c r="I59" s="73"/>
      <c r="J59" s="73"/>
      <c r="K59" s="73"/>
      <c r="L59" s="91"/>
    </row>
    <row r="60" spans="1:12" ht="16.5" customHeight="1">
      <c r="A60" s="6"/>
      <c r="B60" s="124"/>
      <c r="C60" s="141"/>
      <c r="D60" s="173"/>
      <c r="E60" s="29"/>
      <c r="F60" s="29"/>
      <c r="G60" s="29"/>
      <c r="H60" s="29"/>
      <c r="I60" s="22"/>
      <c r="J60" s="22"/>
      <c r="K60" s="22"/>
      <c r="L60" s="92"/>
    </row>
    <row r="61" spans="1:12" ht="16.5" customHeight="1">
      <c r="A61" s="5" t="s">
        <v>19</v>
      </c>
      <c r="B61" s="123" t="s">
        <v>6</v>
      </c>
      <c r="C61" s="123" t="s">
        <v>83</v>
      </c>
      <c r="D61" s="171" t="s">
        <v>233</v>
      </c>
      <c r="E61" s="28" t="s">
        <v>259</v>
      </c>
      <c r="F61" s="28" t="s">
        <v>260</v>
      </c>
      <c r="G61" s="28" t="s">
        <v>259</v>
      </c>
      <c r="H61" s="28" t="s">
        <v>260</v>
      </c>
      <c r="I61" s="21">
        <v>695</v>
      </c>
      <c r="J61" s="21">
        <v>748.3</v>
      </c>
      <c r="K61" s="21">
        <v>748.3</v>
      </c>
      <c r="L61" s="83" t="s">
        <v>264</v>
      </c>
    </row>
    <row r="62" spans="1:12" ht="16.5" customHeight="1">
      <c r="A62" s="5"/>
      <c r="B62" s="124"/>
      <c r="C62" s="124"/>
      <c r="D62" s="172"/>
      <c r="E62" s="61"/>
      <c r="F62" s="61"/>
      <c r="G62" s="61"/>
      <c r="H62" s="61"/>
      <c r="I62" s="73"/>
      <c r="J62" s="73"/>
      <c r="K62" s="73"/>
      <c r="L62" s="91"/>
    </row>
    <row r="63" spans="1:12" ht="16.5" customHeight="1">
      <c r="A63" s="5"/>
      <c r="B63" s="124"/>
      <c r="C63" s="124"/>
      <c r="D63" s="172"/>
      <c r="E63" s="61"/>
      <c r="F63" s="61"/>
      <c r="G63" s="61"/>
      <c r="H63" s="61"/>
      <c r="I63" s="73"/>
      <c r="J63" s="73"/>
      <c r="K63" s="73"/>
      <c r="L63" s="91"/>
    </row>
    <row r="64" spans="1:12" ht="16.5" customHeight="1">
      <c r="A64" s="5"/>
      <c r="B64" s="124"/>
      <c r="C64" s="124"/>
      <c r="D64" s="172"/>
      <c r="E64" s="61"/>
      <c r="F64" s="61"/>
      <c r="G64" s="61"/>
      <c r="H64" s="61"/>
      <c r="I64" s="73"/>
      <c r="J64" s="73"/>
      <c r="K64" s="73"/>
      <c r="L64" s="91"/>
    </row>
    <row r="65" spans="1:12" ht="16.5" customHeight="1">
      <c r="A65" s="5"/>
      <c r="B65" s="124"/>
      <c r="C65" s="124"/>
      <c r="D65" s="172"/>
      <c r="E65" s="29"/>
      <c r="F65" s="29"/>
      <c r="G65" s="29"/>
      <c r="H65" s="29"/>
      <c r="I65" s="22"/>
      <c r="J65" s="22"/>
      <c r="K65" s="22"/>
      <c r="L65" s="92"/>
    </row>
    <row r="66" spans="1:12" ht="16.5" customHeight="1">
      <c r="A66" s="4" t="s">
        <v>20</v>
      </c>
      <c r="B66" s="123" t="s">
        <v>14</v>
      </c>
      <c r="C66" s="123" t="s">
        <v>21</v>
      </c>
      <c r="D66" s="171" t="s">
        <v>233</v>
      </c>
      <c r="E66" s="28" t="s">
        <v>259</v>
      </c>
      <c r="F66" s="28" t="s">
        <v>260</v>
      </c>
      <c r="G66" s="28" t="s">
        <v>259</v>
      </c>
      <c r="H66" s="28" t="s">
        <v>260</v>
      </c>
      <c r="I66" s="21">
        <v>1337</v>
      </c>
      <c r="J66" s="21">
        <v>1451.92</v>
      </c>
      <c r="K66" s="21">
        <v>1451.92</v>
      </c>
      <c r="L66" s="83" t="s">
        <v>265</v>
      </c>
    </row>
    <row r="67" spans="1:12" ht="16.5" customHeight="1">
      <c r="A67" s="5"/>
      <c r="B67" s="124"/>
      <c r="C67" s="124"/>
      <c r="D67" s="172"/>
      <c r="E67" s="61"/>
      <c r="F67" s="61"/>
      <c r="G67" s="61"/>
      <c r="H67" s="61"/>
      <c r="I67" s="73"/>
      <c r="J67" s="73"/>
      <c r="K67" s="73"/>
      <c r="L67" s="91"/>
    </row>
    <row r="68" spans="1:12" ht="16.5" customHeight="1">
      <c r="A68" s="5"/>
      <c r="B68" s="124"/>
      <c r="C68" s="124"/>
      <c r="D68" s="172"/>
      <c r="E68" s="61"/>
      <c r="F68" s="61"/>
      <c r="G68" s="61"/>
      <c r="H68" s="61"/>
      <c r="I68" s="73"/>
      <c r="J68" s="73"/>
      <c r="K68" s="73"/>
      <c r="L68" s="91"/>
    </row>
    <row r="69" spans="1:12" ht="16.5" customHeight="1">
      <c r="A69" s="5"/>
      <c r="B69" s="124"/>
      <c r="C69" s="124"/>
      <c r="D69" s="172"/>
      <c r="E69" s="29"/>
      <c r="F69" s="29"/>
      <c r="G69" s="29"/>
      <c r="H69" s="29"/>
      <c r="I69" s="22"/>
      <c r="J69" s="22"/>
      <c r="K69" s="22"/>
      <c r="L69" s="92"/>
    </row>
    <row r="70" spans="1:12" ht="16.5" customHeight="1">
      <c r="A70" s="4" t="s">
        <v>22</v>
      </c>
      <c r="B70" s="123" t="s">
        <v>88</v>
      </c>
      <c r="C70" s="123" t="s">
        <v>89</v>
      </c>
      <c r="D70" s="171" t="s">
        <v>233</v>
      </c>
      <c r="E70" s="28" t="s">
        <v>259</v>
      </c>
      <c r="F70" s="28" t="s">
        <v>260</v>
      </c>
      <c r="G70" s="28" t="s">
        <v>259</v>
      </c>
      <c r="H70" s="28" t="s">
        <v>260</v>
      </c>
      <c r="I70" s="21">
        <v>1337</v>
      </c>
      <c r="J70" s="21">
        <v>1451.92</v>
      </c>
      <c r="K70" s="21">
        <v>1451.92</v>
      </c>
      <c r="L70" s="83" t="s">
        <v>265</v>
      </c>
    </row>
    <row r="71" spans="1:12" ht="16.5" customHeight="1">
      <c r="A71" s="5"/>
      <c r="B71" s="124"/>
      <c r="C71" s="124"/>
      <c r="D71" s="172"/>
      <c r="E71" s="61"/>
      <c r="F71" s="61"/>
      <c r="G71" s="61"/>
      <c r="H71" s="61"/>
      <c r="I71" s="73"/>
      <c r="J71" s="73"/>
      <c r="K71" s="73"/>
      <c r="L71" s="91"/>
    </row>
    <row r="72" spans="1:12" ht="16.5" customHeight="1">
      <c r="A72" s="5"/>
      <c r="B72" s="124"/>
      <c r="C72" s="124"/>
      <c r="D72" s="172"/>
      <c r="E72" s="61"/>
      <c r="F72" s="61"/>
      <c r="G72" s="61"/>
      <c r="H72" s="61"/>
      <c r="I72" s="73"/>
      <c r="J72" s="73"/>
      <c r="K72" s="73"/>
      <c r="L72" s="91"/>
    </row>
    <row r="73" spans="1:12" ht="16.5" customHeight="1">
      <c r="A73" s="5"/>
      <c r="B73" s="124"/>
      <c r="C73" s="124"/>
      <c r="D73" s="172"/>
      <c r="E73" s="29"/>
      <c r="F73" s="29"/>
      <c r="G73" s="29"/>
      <c r="H73" s="29"/>
      <c r="I73" s="22"/>
      <c r="J73" s="22"/>
      <c r="K73" s="22"/>
      <c r="L73" s="92"/>
    </row>
    <row r="74" spans="1:12" ht="16.5" customHeight="1">
      <c r="A74" s="4" t="s">
        <v>23</v>
      </c>
      <c r="B74" s="123" t="s">
        <v>94</v>
      </c>
      <c r="C74" s="123" t="s">
        <v>24</v>
      </c>
      <c r="D74" s="171" t="s">
        <v>233</v>
      </c>
      <c r="E74" s="28" t="s">
        <v>259</v>
      </c>
      <c r="F74" s="28" t="s">
        <v>260</v>
      </c>
      <c r="G74" s="28" t="s">
        <v>259</v>
      </c>
      <c r="H74" s="28" t="s">
        <v>260</v>
      </c>
      <c r="I74" s="21">
        <v>13</v>
      </c>
      <c r="J74" s="21">
        <v>5.71</v>
      </c>
      <c r="K74" s="21">
        <v>5.71</v>
      </c>
      <c r="L74" s="83" t="s">
        <v>266</v>
      </c>
    </row>
    <row r="75" spans="1:12" ht="16.5" customHeight="1">
      <c r="A75" s="5"/>
      <c r="B75" s="124"/>
      <c r="C75" s="141"/>
      <c r="D75" s="173"/>
      <c r="E75" s="61"/>
      <c r="F75" s="61"/>
      <c r="G75" s="61"/>
      <c r="H75" s="61"/>
      <c r="I75" s="73"/>
      <c r="J75" s="73"/>
      <c r="K75" s="73"/>
      <c r="L75" s="91"/>
    </row>
    <row r="76" spans="1:12" ht="16.5" customHeight="1">
      <c r="A76" s="5"/>
      <c r="B76" s="124"/>
      <c r="C76" s="141"/>
      <c r="D76" s="173"/>
      <c r="E76" s="61"/>
      <c r="F76" s="61"/>
      <c r="G76" s="61"/>
      <c r="H76" s="61"/>
      <c r="I76" s="73"/>
      <c r="J76" s="73"/>
      <c r="K76" s="73"/>
      <c r="L76" s="91"/>
    </row>
    <row r="77" spans="1:12" ht="16.5" customHeight="1">
      <c r="A77" s="5"/>
      <c r="B77" s="124"/>
      <c r="C77" s="141"/>
      <c r="D77" s="173"/>
      <c r="E77" s="29"/>
      <c r="F77" s="29"/>
      <c r="G77" s="29"/>
      <c r="H77" s="29"/>
      <c r="I77" s="22"/>
      <c r="J77" s="22"/>
      <c r="K77" s="22"/>
      <c r="L77" s="92"/>
    </row>
    <row r="78" spans="1:12" ht="16.5" customHeight="1">
      <c r="A78" s="4" t="s">
        <v>25</v>
      </c>
      <c r="B78" s="123" t="s">
        <v>88</v>
      </c>
      <c r="C78" s="123" t="s">
        <v>95</v>
      </c>
      <c r="D78" s="171" t="s">
        <v>233</v>
      </c>
      <c r="E78" s="28" t="s">
        <v>259</v>
      </c>
      <c r="F78" s="28" t="s">
        <v>260</v>
      </c>
      <c r="G78" s="28" t="s">
        <v>259</v>
      </c>
      <c r="H78" s="28" t="s">
        <v>260</v>
      </c>
      <c r="I78" s="21">
        <v>0</v>
      </c>
      <c r="J78" s="21">
        <v>0</v>
      </c>
      <c r="K78" s="21">
        <v>0</v>
      </c>
      <c r="L78" s="83" t="s">
        <v>225</v>
      </c>
    </row>
    <row r="79" spans="1:12" ht="16.5" customHeight="1">
      <c r="A79" s="5"/>
      <c r="B79" s="124"/>
      <c r="C79" s="141"/>
      <c r="D79" s="173"/>
      <c r="E79" s="61"/>
      <c r="F79" s="61"/>
      <c r="G79" s="61"/>
      <c r="H79" s="61"/>
      <c r="I79" s="73"/>
      <c r="J79" s="73"/>
      <c r="K79" s="73"/>
      <c r="L79" s="91"/>
    </row>
    <row r="80" spans="1:12" ht="16.5" customHeight="1">
      <c r="A80" s="5"/>
      <c r="B80" s="124"/>
      <c r="C80" s="141"/>
      <c r="D80" s="173"/>
      <c r="E80" s="61"/>
      <c r="F80" s="61"/>
      <c r="G80" s="61"/>
      <c r="H80" s="61"/>
      <c r="I80" s="73"/>
      <c r="J80" s="73"/>
      <c r="K80" s="73"/>
      <c r="L80" s="91"/>
    </row>
    <row r="81" spans="1:12" ht="16.5" customHeight="1">
      <c r="A81" s="5"/>
      <c r="B81" s="140"/>
      <c r="C81" s="141"/>
      <c r="D81" s="173"/>
      <c r="E81" s="29"/>
      <c r="F81" s="29"/>
      <c r="G81" s="29"/>
      <c r="H81" s="29"/>
      <c r="I81" s="22"/>
      <c r="J81" s="22"/>
      <c r="K81" s="22"/>
      <c r="L81" s="92"/>
    </row>
    <row r="82" spans="1:12" ht="14.25" customHeight="1">
      <c r="A82" s="4" t="s">
        <v>98</v>
      </c>
      <c r="B82" s="131" t="s">
        <v>106</v>
      </c>
      <c r="C82" s="131" t="s">
        <v>99</v>
      </c>
      <c r="D82" s="168" t="s">
        <v>233</v>
      </c>
      <c r="E82" s="28" t="s">
        <v>259</v>
      </c>
      <c r="F82" s="28" t="s">
        <v>260</v>
      </c>
      <c r="G82" s="28" t="s">
        <v>259</v>
      </c>
      <c r="H82" s="28" t="s">
        <v>260</v>
      </c>
      <c r="I82" s="21">
        <v>13</v>
      </c>
      <c r="J82" s="21">
        <v>5.71</v>
      </c>
      <c r="K82" s="21">
        <v>5.71</v>
      </c>
      <c r="L82" s="83" t="s">
        <v>266</v>
      </c>
    </row>
    <row r="83" spans="1:12" ht="17.25" customHeight="1">
      <c r="A83" s="5"/>
      <c r="B83" s="132"/>
      <c r="C83" s="132"/>
      <c r="D83" s="169"/>
      <c r="E83" s="61"/>
      <c r="F83" s="64"/>
      <c r="G83" s="61"/>
      <c r="H83" s="68"/>
      <c r="I83" s="74"/>
      <c r="J83" s="74"/>
      <c r="K83" s="74"/>
      <c r="L83" s="91"/>
    </row>
    <row r="84" spans="1:12" ht="16.5" customHeight="1">
      <c r="A84" s="5"/>
      <c r="B84" s="132"/>
      <c r="C84" s="132"/>
      <c r="D84" s="169"/>
      <c r="E84" s="61"/>
      <c r="F84" s="64"/>
      <c r="G84" s="61"/>
      <c r="H84" s="68"/>
      <c r="I84" s="74"/>
      <c r="J84" s="74"/>
      <c r="K84" s="74"/>
      <c r="L84" s="91"/>
    </row>
    <row r="85" spans="1:12" ht="18" customHeight="1">
      <c r="A85" s="6"/>
      <c r="B85" s="133"/>
      <c r="C85" s="133"/>
      <c r="D85" s="170"/>
      <c r="E85" s="29"/>
      <c r="F85" s="65"/>
      <c r="G85" s="65"/>
      <c r="H85" s="65"/>
      <c r="I85" s="75"/>
      <c r="J85" s="75"/>
      <c r="K85" s="75"/>
      <c r="L85" s="92"/>
    </row>
    <row r="86" spans="1:12" ht="16.5" customHeight="1">
      <c r="A86" s="5" t="s">
        <v>26</v>
      </c>
      <c r="B86" s="123" t="s">
        <v>103</v>
      </c>
      <c r="C86" s="123" t="s">
        <v>28</v>
      </c>
      <c r="D86" s="171" t="s">
        <v>233</v>
      </c>
      <c r="E86" s="28" t="s">
        <v>259</v>
      </c>
      <c r="F86" s="28" t="s">
        <v>260</v>
      </c>
      <c r="G86" s="28" t="s">
        <v>259</v>
      </c>
      <c r="H86" s="28" t="s">
        <v>260</v>
      </c>
      <c r="I86" s="21">
        <f>I89+I97+I98</f>
        <v>103</v>
      </c>
      <c r="J86" s="21">
        <f>J98</f>
        <v>101</v>
      </c>
      <c r="K86" s="21">
        <f>K98</f>
        <v>101</v>
      </c>
      <c r="L86" s="83" t="s">
        <v>224</v>
      </c>
    </row>
    <row r="87" spans="1:12" ht="16.5" customHeight="1">
      <c r="A87" s="5"/>
      <c r="B87" s="124"/>
      <c r="C87" s="124"/>
      <c r="D87" s="172"/>
      <c r="E87" s="61"/>
      <c r="F87" s="61"/>
      <c r="G87" s="61"/>
      <c r="H87" s="61"/>
      <c r="I87" s="73"/>
      <c r="J87" s="73"/>
      <c r="K87" s="73"/>
      <c r="L87" s="91"/>
    </row>
    <row r="88" spans="1:12" ht="16.5" customHeight="1">
      <c r="A88" s="5"/>
      <c r="B88" s="124"/>
      <c r="C88" s="124"/>
      <c r="D88" s="172"/>
      <c r="E88" s="29"/>
      <c r="F88" s="29"/>
      <c r="G88" s="29"/>
      <c r="H88" s="29"/>
      <c r="I88" s="22"/>
      <c r="J88" s="22"/>
      <c r="K88" s="22"/>
      <c r="L88" s="92"/>
    </row>
    <row r="89" spans="1:12" ht="16.5" customHeight="1">
      <c r="A89" s="4" t="s">
        <v>27</v>
      </c>
      <c r="B89" s="123" t="s">
        <v>88</v>
      </c>
      <c r="C89" s="123" t="s">
        <v>104</v>
      </c>
      <c r="D89" s="171" t="s">
        <v>233</v>
      </c>
      <c r="E89" s="28" t="s">
        <v>259</v>
      </c>
      <c r="F89" s="28" t="s">
        <v>260</v>
      </c>
      <c r="G89" s="28" t="s">
        <v>259</v>
      </c>
      <c r="H89" s="28" t="s">
        <v>260</v>
      </c>
      <c r="I89" s="21">
        <v>1</v>
      </c>
      <c r="J89" s="21">
        <v>0</v>
      </c>
      <c r="K89" s="21">
        <v>0</v>
      </c>
      <c r="L89" s="83" t="s">
        <v>224</v>
      </c>
    </row>
    <row r="90" spans="1:12" ht="16.5" customHeight="1">
      <c r="A90" s="5"/>
      <c r="B90" s="124"/>
      <c r="C90" s="124"/>
      <c r="D90" s="172"/>
      <c r="E90" s="61"/>
      <c r="F90" s="61"/>
      <c r="G90" s="61"/>
      <c r="H90" s="61"/>
      <c r="I90" s="73"/>
      <c r="J90" s="73"/>
      <c r="K90" s="73"/>
      <c r="L90" s="91"/>
    </row>
    <row r="91" spans="1:12" ht="16.5" customHeight="1">
      <c r="A91" s="5"/>
      <c r="B91" s="124"/>
      <c r="C91" s="124"/>
      <c r="D91" s="172"/>
      <c r="E91" s="61"/>
      <c r="F91" s="61"/>
      <c r="G91" s="61"/>
      <c r="H91" s="61"/>
      <c r="I91" s="73"/>
      <c r="J91" s="73"/>
      <c r="K91" s="73"/>
      <c r="L91" s="91"/>
    </row>
    <row r="92" spans="1:12" ht="16.5" customHeight="1">
      <c r="A92" s="5"/>
      <c r="B92" s="124"/>
      <c r="C92" s="124"/>
      <c r="D92" s="172"/>
      <c r="E92" s="61"/>
      <c r="F92" s="61"/>
      <c r="G92" s="61"/>
      <c r="H92" s="61"/>
      <c r="I92" s="73"/>
      <c r="J92" s="73"/>
      <c r="K92" s="73"/>
      <c r="L92" s="91"/>
    </row>
    <row r="93" spans="1:12" ht="16.5" customHeight="1">
      <c r="A93" s="5"/>
      <c r="B93" s="124"/>
      <c r="C93" s="124"/>
      <c r="D93" s="172"/>
      <c r="E93" s="61"/>
      <c r="F93" s="61"/>
      <c r="G93" s="61"/>
      <c r="H93" s="61"/>
      <c r="I93" s="73"/>
      <c r="J93" s="73"/>
      <c r="K93" s="73"/>
      <c r="L93" s="91"/>
    </row>
    <row r="94" spans="1:12" ht="16.5" customHeight="1">
      <c r="A94" s="5"/>
      <c r="B94" s="124"/>
      <c r="C94" s="124"/>
      <c r="D94" s="172"/>
      <c r="E94" s="61"/>
      <c r="F94" s="61"/>
      <c r="G94" s="61"/>
      <c r="H94" s="61"/>
      <c r="I94" s="73"/>
      <c r="J94" s="73"/>
      <c r="K94" s="73"/>
      <c r="L94" s="91"/>
    </row>
    <row r="95" spans="1:12" ht="16.5" customHeight="1">
      <c r="A95" s="5"/>
      <c r="B95" s="124"/>
      <c r="C95" s="124"/>
      <c r="D95" s="172"/>
      <c r="E95" s="61"/>
      <c r="F95" s="61"/>
      <c r="G95" s="61"/>
      <c r="H95" s="61"/>
      <c r="I95" s="73"/>
      <c r="J95" s="73"/>
      <c r="K95" s="73"/>
      <c r="L95" s="91"/>
    </row>
    <row r="96" spans="1:12" ht="76.5" customHeight="1">
      <c r="A96" s="6"/>
      <c r="B96" s="140"/>
      <c r="C96" s="140"/>
      <c r="D96" s="174"/>
      <c r="E96" s="29"/>
      <c r="F96" s="29"/>
      <c r="G96" s="29"/>
      <c r="H96" s="29"/>
      <c r="I96" s="22"/>
      <c r="J96" s="22"/>
      <c r="K96" s="22"/>
      <c r="L96" s="92"/>
    </row>
    <row r="97" spans="1:12" ht="76.5" customHeight="1">
      <c r="A97" s="5"/>
      <c r="B97" s="98" t="s">
        <v>240</v>
      </c>
      <c r="C97" s="98" t="s">
        <v>117</v>
      </c>
      <c r="D97" s="99" t="s">
        <v>233</v>
      </c>
      <c r="E97" s="61" t="s">
        <v>259</v>
      </c>
      <c r="F97" s="61" t="s">
        <v>260</v>
      </c>
      <c r="G97" s="61" t="s">
        <v>259</v>
      </c>
      <c r="H97" s="61" t="s">
        <v>260</v>
      </c>
      <c r="I97" s="73">
        <v>1</v>
      </c>
      <c r="J97" s="73">
        <v>0</v>
      </c>
      <c r="K97" s="73">
        <v>0</v>
      </c>
      <c r="L97" s="83" t="s">
        <v>224</v>
      </c>
    </row>
    <row r="98" spans="1:12" ht="18" customHeight="1">
      <c r="A98" s="5" t="s">
        <v>116</v>
      </c>
      <c r="B98" s="131" t="s">
        <v>127</v>
      </c>
      <c r="C98" s="131" t="s">
        <v>241</v>
      </c>
      <c r="D98" s="131" t="s">
        <v>233</v>
      </c>
      <c r="E98" s="28" t="s">
        <v>259</v>
      </c>
      <c r="F98" s="28" t="s">
        <v>260</v>
      </c>
      <c r="G98" s="28" t="s">
        <v>259</v>
      </c>
      <c r="H98" s="28" t="s">
        <v>260</v>
      </c>
      <c r="I98" s="21">
        <v>101</v>
      </c>
      <c r="J98" s="21">
        <v>101</v>
      </c>
      <c r="K98" s="21">
        <v>101</v>
      </c>
      <c r="L98" s="83" t="s">
        <v>225</v>
      </c>
    </row>
    <row r="99" spans="1:12" ht="19.5" customHeight="1">
      <c r="A99" s="5"/>
      <c r="B99" s="132"/>
      <c r="C99" s="132"/>
      <c r="D99" s="132"/>
      <c r="E99" s="61"/>
      <c r="F99" s="61"/>
      <c r="G99" s="61"/>
      <c r="H99" s="61"/>
      <c r="I99" s="73"/>
      <c r="J99" s="73"/>
      <c r="K99" s="73"/>
      <c r="L99" s="91"/>
    </row>
    <row r="100" spans="1:12" ht="18.75" customHeight="1">
      <c r="A100" s="5"/>
      <c r="B100" s="133"/>
      <c r="C100" s="133"/>
      <c r="D100" s="133"/>
      <c r="E100" s="29"/>
      <c r="F100" s="29"/>
      <c r="G100" s="29"/>
      <c r="H100" s="29"/>
      <c r="I100" s="22"/>
      <c r="J100" s="22"/>
      <c r="K100" s="22"/>
      <c r="L100" s="92"/>
    </row>
    <row r="101" spans="1:12" ht="16.5" customHeight="1">
      <c r="A101" s="4" t="s">
        <v>29</v>
      </c>
      <c r="B101" s="123" t="s">
        <v>110</v>
      </c>
      <c r="C101" s="131" t="s">
        <v>31</v>
      </c>
      <c r="D101" s="168" t="s">
        <v>233</v>
      </c>
      <c r="E101" s="28" t="s">
        <v>236</v>
      </c>
      <c r="F101" s="28" t="s">
        <v>237</v>
      </c>
      <c r="G101" s="28" t="s">
        <v>236</v>
      </c>
      <c r="H101" s="28" t="s">
        <v>237</v>
      </c>
      <c r="I101" s="21">
        <v>195</v>
      </c>
      <c r="J101" s="21">
        <v>158.80000000000001</v>
      </c>
      <c r="K101" s="21">
        <v>158.80000000000001</v>
      </c>
      <c r="L101" s="83" t="s">
        <v>239</v>
      </c>
    </row>
    <row r="102" spans="1:12" ht="16.5" customHeight="1">
      <c r="A102" s="5"/>
      <c r="B102" s="124"/>
      <c r="C102" s="132"/>
      <c r="D102" s="169"/>
      <c r="E102" s="61"/>
      <c r="F102" s="61"/>
      <c r="G102" s="61"/>
      <c r="H102" s="61"/>
      <c r="I102" s="73"/>
      <c r="J102" s="73"/>
      <c r="K102" s="73"/>
      <c r="L102" s="91"/>
    </row>
    <row r="103" spans="1:12" ht="16.5" customHeight="1">
      <c r="A103" s="5"/>
      <c r="B103" s="124"/>
      <c r="C103" s="132"/>
      <c r="D103" s="169"/>
      <c r="E103" s="61"/>
      <c r="F103" s="61"/>
      <c r="G103" s="61"/>
      <c r="H103" s="61"/>
      <c r="I103" s="73"/>
      <c r="J103" s="73"/>
      <c r="K103" s="73"/>
      <c r="L103" s="91"/>
    </row>
    <row r="104" spans="1:12" ht="16.5" customHeight="1">
      <c r="A104" s="5"/>
      <c r="B104" s="124"/>
      <c r="C104" s="132"/>
      <c r="D104" s="169"/>
      <c r="E104" s="61"/>
      <c r="F104" s="61"/>
      <c r="G104" s="61"/>
      <c r="H104" s="61"/>
      <c r="I104" s="73"/>
      <c r="J104" s="73"/>
      <c r="K104" s="73"/>
      <c r="L104" s="91"/>
    </row>
    <row r="105" spans="1:12" ht="16.5" customHeight="1">
      <c r="A105" s="5"/>
      <c r="B105" s="124"/>
      <c r="C105" s="132"/>
      <c r="D105" s="169"/>
      <c r="E105" s="61"/>
      <c r="F105" s="61"/>
      <c r="G105" s="61"/>
      <c r="H105" s="61"/>
      <c r="I105" s="73"/>
      <c r="J105" s="73"/>
      <c r="K105" s="73"/>
      <c r="L105" s="91"/>
    </row>
    <row r="106" spans="1:12" ht="20.25" customHeight="1">
      <c r="A106" s="6"/>
      <c r="B106" s="124"/>
      <c r="C106" s="133"/>
      <c r="D106" s="169"/>
      <c r="E106" s="29"/>
      <c r="F106" s="29"/>
      <c r="G106" s="29"/>
      <c r="H106" s="29"/>
      <c r="I106" s="22"/>
      <c r="J106" s="22"/>
      <c r="K106" s="22"/>
      <c r="L106" s="92"/>
    </row>
    <row r="107" spans="1:12" ht="16.5" customHeight="1">
      <c r="A107" s="4" t="s">
        <v>30</v>
      </c>
      <c r="B107" s="123" t="s">
        <v>88</v>
      </c>
      <c r="C107" s="131" t="s">
        <v>111</v>
      </c>
      <c r="D107" s="168" t="s">
        <v>233</v>
      </c>
      <c r="E107" s="28" t="s">
        <v>259</v>
      </c>
      <c r="F107" s="28" t="s">
        <v>260</v>
      </c>
      <c r="G107" s="28" t="s">
        <v>259</v>
      </c>
      <c r="H107" s="28" t="s">
        <v>260</v>
      </c>
      <c r="I107" s="21">
        <v>2</v>
      </c>
      <c r="J107" s="21">
        <v>7.5</v>
      </c>
      <c r="K107" s="21">
        <v>7.5</v>
      </c>
      <c r="L107" s="83" t="s">
        <v>267</v>
      </c>
    </row>
    <row r="108" spans="1:12" ht="16.5" customHeight="1">
      <c r="A108" s="5"/>
      <c r="B108" s="124"/>
      <c r="C108" s="132"/>
      <c r="D108" s="169"/>
      <c r="E108" s="61"/>
      <c r="F108" s="61"/>
      <c r="G108" s="61"/>
      <c r="H108" s="61"/>
      <c r="I108" s="73"/>
      <c r="J108" s="73"/>
      <c r="K108" s="73"/>
      <c r="L108" s="91"/>
    </row>
    <row r="109" spans="1:12" ht="20.25" customHeight="1">
      <c r="A109" s="5"/>
      <c r="B109" s="124"/>
      <c r="C109" s="132"/>
      <c r="D109" s="169"/>
      <c r="E109" s="29"/>
      <c r="F109" s="29"/>
      <c r="G109" s="29"/>
      <c r="H109" s="29"/>
      <c r="I109" s="22"/>
      <c r="J109" s="22"/>
      <c r="K109" s="22"/>
      <c r="L109" s="92"/>
    </row>
    <row r="110" spans="1:12" ht="16.5" customHeight="1">
      <c r="A110" s="4" t="s">
        <v>121</v>
      </c>
      <c r="B110" s="131" t="s">
        <v>106</v>
      </c>
      <c r="C110" s="131" t="s">
        <v>122</v>
      </c>
      <c r="D110" s="168" t="s">
        <v>233</v>
      </c>
      <c r="E110" s="28" t="s">
        <v>259</v>
      </c>
      <c r="F110" s="28" t="s">
        <v>260</v>
      </c>
      <c r="G110" s="28" t="s">
        <v>259</v>
      </c>
      <c r="H110" s="28" t="s">
        <v>260</v>
      </c>
      <c r="I110" s="21">
        <v>2</v>
      </c>
      <c r="J110" s="21">
        <v>7.5</v>
      </c>
      <c r="K110" s="21">
        <v>7.5</v>
      </c>
      <c r="L110" s="83" t="s">
        <v>267</v>
      </c>
    </row>
    <row r="111" spans="1:12" ht="24.75" customHeight="1">
      <c r="A111" s="5"/>
      <c r="B111" s="132"/>
      <c r="C111" s="132"/>
      <c r="D111" s="170"/>
      <c r="E111" s="29"/>
      <c r="F111" s="29"/>
      <c r="G111" s="29"/>
      <c r="H111" s="29"/>
      <c r="I111" s="22"/>
      <c r="J111" s="22"/>
      <c r="K111" s="22"/>
      <c r="L111" s="92"/>
    </row>
    <row r="112" spans="1:12" ht="16.5" customHeight="1">
      <c r="A112" s="4" t="s">
        <v>126</v>
      </c>
      <c r="B112" s="131" t="s">
        <v>127</v>
      </c>
      <c r="C112" s="131" t="s">
        <v>128</v>
      </c>
      <c r="D112" s="168" t="s">
        <v>233</v>
      </c>
      <c r="E112" s="28" t="s">
        <v>259</v>
      </c>
      <c r="F112" s="28" t="s">
        <v>260</v>
      </c>
      <c r="G112" s="28" t="s">
        <v>259</v>
      </c>
      <c r="H112" s="28" t="s">
        <v>260</v>
      </c>
      <c r="I112" s="21">
        <v>189</v>
      </c>
      <c r="J112" s="21">
        <v>185.48</v>
      </c>
      <c r="K112" s="21">
        <v>185.48</v>
      </c>
      <c r="L112" s="83" t="s">
        <v>268</v>
      </c>
    </row>
    <row r="113" spans="1:12" ht="16.5" customHeight="1">
      <c r="A113" s="5"/>
      <c r="B113" s="132"/>
      <c r="C113" s="132"/>
      <c r="D113" s="169"/>
      <c r="E113" s="61"/>
      <c r="F113" s="61"/>
      <c r="G113" s="61"/>
      <c r="H113" s="61"/>
      <c r="I113" s="73"/>
      <c r="J113" s="73"/>
      <c r="K113" s="73"/>
      <c r="L113" s="91"/>
    </row>
    <row r="114" spans="1:12" ht="60.75" customHeight="1">
      <c r="A114" s="6"/>
      <c r="B114" s="133"/>
      <c r="C114" s="133"/>
      <c r="D114" s="170"/>
      <c r="E114" s="29"/>
      <c r="F114" s="29"/>
      <c r="G114" s="29"/>
      <c r="H114" s="29"/>
      <c r="I114" s="22"/>
      <c r="J114" s="22"/>
      <c r="K114" s="22"/>
      <c r="L114" s="92"/>
    </row>
    <row r="115" spans="1:12" ht="16.5" customHeight="1">
      <c r="A115" s="4" t="s">
        <v>32</v>
      </c>
      <c r="B115" s="124" t="s">
        <v>133</v>
      </c>
      <c r="C115" s="131" t="s">
        <v>34</v>
      </c>
      <c r="D115" s="168" t="s">
        <v>233</v>
      </c>
      <c r="E115" s="28" t="s">
        <v>259</v>
      </c>
      <c r="F115" s="28" t="s">
        <v>260</v>
      </c>
      <c r="G115" s="28" t="s">
        <v>259</v>
      </c>
      <c r="H115" s="28" t="s">
        <v>260</v>
      </c>
      <c r="I115" s="21">
        <v>60</v>
      </c>
      <c r="J115" s="21">
        <v>59.62</v>
      </c>
      <c r="K115" s="21">
        <v>59.62</v>
      </c>
      <c r="L115" s="83" t="s">
        <v>269</v>
      </c>
    </row>
    <row r="116" spans="1:12" ht="16.5" customHeight="1">
      <c r="A116" s="5"/>
      <c r="B116" s="124"/>
      <c r="C116" s="132"/>
      <c r="D116" s="169"/>
      <c r="E116" s="61"/>
      <c r="F116" s="61"/>
      <c r="G116" s="61"/>
      <c r="H116" s="61"/>
      <c r="I116" s="73"/>
      <c r="J116" s="73"/>
      <c r="K116" s="73"/>
      <c r="L116" s="91"/>
    </row>
    <row r="117" spans="1:12" ht="16.5" customHeight="1">
      <c r="A117" s="6"/>
      <c r="B117" s="124"/>
      <c r="C117" s="132"/>
      <c r="D117" s="169"/>
      <c r="E117" s="29"/>
      <c r="F117" s="29"/>
      <c r="G117" s="29"/>
      <c r="H117" s="29"/>
      <c r="I117" s="22"/>
      <c r="J117" s="22"/>
      <c r="K117" s="22"/>
      <c r="L117" s="92"/>
    </row>
    <row r="118" spans="1:12" ht="16.5" customHeight="1">
      <c r="A118" s="4" t="s">
        <v>33</v>
      </c>
      <c r="B118" s="123" t="s">
        <v>88</v>
      </c>
      <c r="C118" s="131" t="s">
        <v>134</v>
      </c>
      <c r="D118" s="168" t="s">
        <v>233</v>
      </c>
      <c r="E118" s="28" t="s">
        <v>259</v>
      </c>
      <c r="F118" s="28" t="s">
        <v>260</v>
      </c>
      <c r="G118" s="28" t="s">
        <v>259</v>
      </c>
      <c r="H118" s="28" t="s">
        <v>260</v>
      </c>
      <c r="I118" s="21">
        <v>60</v>
      </c>
      <c r="J118" s="21">
        <v>59.62</v>
      </c>
      <c r="K118" s="21">
        <v>59.62</v>
      </c>
      <c r="L118" s="83" t="s">
        <v>269</v>
      </c>
    </row>
    <row r="119" spans="1:12" ht="16.5" customHeight="1">
      <c r="A119" s="5"/>
      <c r="B119" s="124"/>
      <c r="C119" s="132"/>
      <c r="D119" s="169"/>
      <c r="E119" s="61"/>
      <c r="F119" s="61"/>
      <c r="G119" s="61"/>
      <c r="H119" s="61"/>
      <c r="I119" s="73"/>
      <c r="J119" s="73"/>
      <c r="K119" s="73"/>
      <c r="L119" s="91"/>
    </row>
    <row r="120" spans="1:12" ht="16.5" customHeight="1">
      <c r="A120" s="6"/>
      <c r="B120" s="124"/>
      <c r="C120" s="132"/>
      <c r="D120" s="169"/>
      <c r="E120" s="29"/>
      <c r="F120" s="29"/>
      <c r="G120" s="29"/>
      <c r="H120" s="29"/>
      <c r="I120" s="22"/>
      <c r="J120" s="22"/>
      <c r="K120" s="22"/>
      <c r="L120" s="92"/>
    </row>
    <row r="121" spans="1:12" ht="36.75" customHeight="1">
      <c r="A121" s="4" t="s">
        <v>141</v>
      </c>
      <c r="B121" s="123" t="s">
        <v>139</v>
      </c>
      <c r="C121" s="131" t="s">
        <v>39</v>
      </c>
      <c r="D121" s="168" t="s">
        <v>233</v>
      </c>
      <c r="E121" s="28" t="s">
        <v>259</v>
      </c>
      <c r="F121" s="28" t="s">
        <v>260</v>
      </c>
      <c r="G121" s="28" t="s">
        <v>259</v>
      </c>
      <c r="H121" s="28" t="s">
        <v>260</v>
      </c>
      <c r="I121" s="76">
        <v>73.599999999999994</v>
      </c>
      <c r="J121" s="76">
        <v>75.3</v>
      </c>
      <c r="K121" s="76">
        <v>75.3</v>
      </c>
      <c r="L121" s="83" t="s">
        <v>270</v>
      </c>
    </row>
    <row r="122" spans="1:12" ht="18" customHeight="1">
      <c r="A122" s="5"/>
      <c r="B122" s="124"/>
      <c r="C122" s="132"/>
      <c r="D122" s="169"/>
      <c r="E122" s="61"/>
      <c r="F122" s="61"/>
      <c r="G122" s="61"/>
      <c r="H122" s="69"/>
      <c r="I122" s="77"/>
      <c r="J122" s="77"/>
      <c r="K122" s="77"/>
      <c r="L122" s="91"/>
    </row>
    <row r="123" spans="1:12" ht="18.75" customHeight="1">
      <c r="A123" s="5"/>
      <c r="B123" s="124"/>
      <c r="C123" s="132"/>
      <c r="D123" s="169"/>
      <c r="E123" s="61"/>
      <c r="F123" s="61"/>
      <c r="G123" s="61"/>
      <c r="H123" s="69"/>
      <c r="I123" s="77"/>
      <c r="J123" s="77"/>
      <c r="K123" s="77"/>
      <c r="L123" s="91"/>
    </row>
    <row r="124" spans="1:12" ht="18.75" customHeight="1">
      <c r="A124" s="5"/>
      <c r="B124" s="124"/>
      <c r="C124" s="132"/>
      <c r="D124" s="169"/>
      <c r="E124" s="61"/>
      <c r="F124" s="61"/>
      <c r="G124" s="61"/>
      <c r="H124" s="61"/>
      <c r="I124" s="73"/>
      <c r="J124" s="73"/>
      <c r="K124" s="73"/>
      <c r="L124" s="91"/>
    </row>
    <row r="125" spans="1:12" ht="15" customHeight="1">
      <c r="A125" s="5"/>
      <c r="B125" s="124"/>
      <c r="C125" s="132"/>
      <c r="D125" s="169"/>
      <c r="E125" s="61"/>
      <c r="F125" s="61"/>
      <c r="G125" s="61"/>
      <c r="H125" s="61"/>
      <c r="I125" s="73"/>
      <c r="J125" s="73"/>
      <c r="K125" s="73"/>
      <c r="L125" s="91"/>
    </row>
    <row r="126" spans="1:12" ht="20.25" hidden="1" customHeight="1">
      <c r="A126" s="6"/>
      <c r="B126" s="124"/>
      <c r="C126" s="132"/>
      <c r="D126" s="169"/>
      <c r="E126" s="29"/>
      <c r="F126" s="29"/>
      <c r="G126" s="29"/>
      <c r="H126" s="29"/>
      <c r="I126" s="22"/>
      <c r="J126" s="22"/>
      <c r="K126" s="22"/>
      <c r="L126" s="92"/>
    </row>
    <row r="127" spans="1:12" ht="20.25" customHeight="1">
      <c r="A127" s="4" t="s">
        <v>142</v>
      </c>
      <c r="B127" s="123" t="s">
        <v>6</v>
      </c>
      <c r="C127" s="131" t="s">
        <v>143</v>
      </c>
      <c r="D127" s="168" t="s">
        <v>233</v>
      </c>
      <c r="E127" s="28" t="s">
        <v>259</v>
      </c>
      <c r="F127" s="28" t="s">
        <v>260</v>
      </c>
      <c r="G127" s="28" t="s">
        <v>259</v>
      </c>
      <c r="H127" s="28" t="s">
        <v>260</v>
      </c>
      <c r="I127" s="76">
        <v>73.599999999999994</v>
      </c>
      <c r="J127" s="76">
        <v>75.3</v>
      </c>
      <c r="K127" s="76">
        <v>75.3</v>
      </c>
      <c r="L127" s="83" t="s">
        <v>270</v>
      </c>
    </row>
    <row r="128" spans="1:12" ht="21" customHeight="1">
      <c r="A128" s="5"/>
      <c r="B128" s="124"/>
      <c r="C128" s="132"/>
      <c r="D128" s="169"/>
      <c r="E128" s="61"/>
      <c r="F128" s="61"/>
      <c r="G128" s="61"/>
      <c r="H128" s="69"/>
      <c r="I128" s="77"/>
      <c r="J128" s="77"/>
      <c r="K128" s="77"/>
      <c r="L128" s="91"/>
    </row>
    <row r="129" spans="1:12" ht="18.75" customHeight="1">
      <c r="A129" s="5"/>
      <c r="B129" s="124"/>
      <c r="C129" s="132"/>
      <c r="D129" s="169"/>
      <c r="E129" s="61"/>
      <c r="F129" s="61"/>
      <c r="G129" s="61"/>
      <c r="H129" s="69"/>
      <c r="I129" s="77"/>
      <c r="J129" s="77"/>
      <c r="K129" s="77"/>
      <c r="L129" s="91"/>
    </row>
    <row r="130" spans="1:12" ht="17.25" customHeight="1">
      <c r="A130" s="5"/>
      <c r="B130" s="124"/>
      <c r="C130" s="132"/>
      <c r="D130" s="169"/>
      <c r="E130" s="61"/>
      <c r="F130" s="61"/>
      <c r="G130" s="61"/>
      <c r="H130" s="70"/>
      <c r="I130" s="78"/>
      <c r="J130" s="78"/>
      <c r="K130" s="78"/>
      <c r="L130" s="91"/>
    </row>
    <row r="131" spans="1:12" ht="24" customHeight="1">
      <c r="A131" s="6"/>
      <c r="B131" s="124"/>
      <c r="C131" s="132"/>
      <c r="D131" s="170"/>
      <c r="E131" s="29"/>
      <c r="F131" s="29"/>
      <c r="G131" s="29"/>
      <c r="H131" s="71"/>
      <c r="I131" s="79"/>
      <c r="J131" s="79"/>
      <c r="K131" s="79"/>
      <c r="L131" s="92"/>
    </row>
    <row r="132" spans="1:12" ht="23.25" hidden="1" customHeight="1">
      <c r="A132" s="4" t="s">
        <v>35</v>
      </c>
      <c r="B132" s="131" t="s">
        <v>145</v>
      </c>
      <c r="C132" s="131" t="s">
        <v>56</v>
      </c>
      <c r="D132" s="168"/>
      <c r="E132" s="28"/>
      <c r="F132" s="28"/>
      <c r="G132" s="28"/>
      <c r="H132" s="28"/>
      <c r="I132" s="21">
        <v>0</v>
      </c>
      <c r="J132" s="21">
        <v>0</v>
      </c>
      <c r="K132" s="21">
        <v>0</v>
      </c>
      <c r="L132" s="83" t="s">
        <v>225</v>
      </c>
    </row>
    <row r="133" spans="1:12" ht="15" hidden="1" customHeight="1">
      <c r="A133" s="5"/>
      <c r="B133" s="132"/>
      <c r="C133" s="132"/>
      <c r="D133" s="169"/>
      <c r="E133" s="61"/>
      <c r="F133" s="61"/>
      <c r="G133" s="61"/>
      <c r="H133" s="61"/>
      <c r="I133" s="73"/>
      <c r="J133" s="73"/>
      <c r="K133" s="73"/>
      <c r="L133" s="91"/>
    </row>
    <row r="134" spans="1:12" ht="18.75" hidden="1" customHeight="1">
      <c r="A134" s="6"/>
      <c r="B134" s="132"/>
      <c r="C134" s="132"/>
      <c r="D134" s="169"/>
      <c r="E134" s="29"/>
      <c r="F134" s="29"/>
      <c r="G134" s="29"/>
      <c r="H134" s="29"/>
      <c r="I134" s="22"/>
      <c r="J134" s="22"/>
      <c r="K134" s="22"/>
      <c r="L134" s="92"/>
    </row>
    <row r="135" spans="1:12" ht="15" hidden="1" customHeight="1">
      <c r="A135" s="5" t="s">
        <v>36</v>
      </c>
      <c r="B135" s="123" t="s">
        <v>6</v>
      </c>
      <c r="C135" s="131" t="s">
        <v>57</v>
      </c>
      <c r="D135" s="168"/>
      <c r="E135" s="28"/>
      <c r="F135" s="28"/>
      <c r="G135" s="28"/>
      <c r="H135" s="28"/>
      <c r="I135" s="21">
        <v>0</v>
      </c>
      <c r="J135" s="21">
        <v>0</v>
      </c>
      <c r="K135" s="21">
        <v>0</v>
      </c>
      <c r="L135" s="83" t="s">
        <v>225</v>
      </c>
    </row>
    <row r="136" spans="1:12" ht="18" hidden="1" customHeight="1">
      <c r="A136" s="5"/>
      <c r="B136" s="124"/>
      <c r="C136" s="132"/>
      <c r="D136" s="169"/>
      <c r="E136" s="61"/>
      <c r="F136" s="61"/>
      <c r="G136" s="61"/>
      <c r="H136" s="61"/>
      <c r="I136" s="73"/>
      <c r="J136" s="73"/>
      <c r="K136" s="73"/>
      <c r="L136" s="91"/>
    </row>
    <row r="137" spans="1:12" ht="17.25" hidden="1" customHeight="1">
      <c r="A137" s="5"/>
      <c r="B137" s="124"/>
      <c r="C137" s="132"/>
      <c r="D137" s="169"/>
      <c r="E137" s="61"/>
      <c r="F137" s="61"/>
      <c r="G137" s="61"/>
      <c r="H137" s="61"/>
      <c r="I137" s="73"/>
      <c r="J137" s="73"/>
      <c r="K137" s="73"/>
      <c r="L137" s="91"/>
    </row>
    <row r="138" spans="1:12" ht="17.25" hidden="1" customHeight="1">
      <c r="A138" s="5"/>
      <c r="B138" s="124"/>
      <c r="C138" s="132"/>
      <c r="D138" s="169"/>
      <c r="E138" s="29"/>
      <c r="F138" s="29"/>
      <c r="G138" s="29"/>
      <c r="H138" s="29"/>
      <c r="I138" s="22"/>
      <c r="J138" s="22"/>
      <c r="K138" s="22"/>
      <c r="L138" s="92"/>
    </row>
    <row r="139" spans="1:12" ht="16.5" customHeight="1">
      <c r="A139" s="127">
        <v>3</v>
      </c>
      <c r="B139" s="119" t="s">
        <v>66</v>
      </c>
      <c r="C139" s="119" t="s">
        <v>37</v>
      </c>
      <c r="D139" s="161" t="s">
        <v>233</v>
      </c>
      <c r="E139" s="40" t="s">
        <v>259</v>
      </c>
      <c r="F139" s="40" t="s">
        <v>260</v>
      </c>
      <c r="G139" s="40" t="s">
        <v>259</v>
      </c>
      <c r="H139" s="40" t="s">
        <v>260</v>
      </c>
      <c r="I139" s="39">
        <v>2649</v>
      </c>
      <c r="J139" s="39">
        <v>4708.8900000000003</v>
      </c>
      <c r="K139" s="39">
        <v>4708.8900000000003</v>
      </c>
      <c r="L139" s="94" t="s">
        <v>271</v>
      </c>
    </row>
    <row r="140" spans="1:12" ht="16.5" customHeight="1">
      <c r="A140" s="128"/>
      <c r="B140" s="120"/>
      <c r="C140" s="120"/>
      <c r="D140" s="162"/>
      <c r="E140" s="62"/>
      <c r="F140" s="62"/>
      <c r="G140" s="62"/>
      <c r="H140" s="62"/>
      <c r="I140" s="80"/>
      <c r="J140" s="80"/>
      <c r="K140" s="80"/>
      <c r="L140" s="95"/>
    </row>
    <row r="141" spans="1:12" ht="16.5" customHeight="1">
      <c r="A141" s="128"/>
      <c r="B141" s="120"/>
      <c r="C141" s="120"/>
      <c r="D141" s="162"/>
      <c r="E141" s="43"/>
      <c r="F141" s="43"/>
      <c r="G141" s="43"/>
      <c r="H141" s="43"/>
      <c r="I141" s="45"/>
      <c r="J141" s="45"/>
      <c r="K141" s="45"/>
      <c r="L141" s="96"/>
    </row>
    <row r="142" spans="1:12" ht="16.5" customHeight="1">
      <c r="A142" s="36" t="s">
        <v>38</v>
      </c>
      <c r="B142" s="119" t="s">
        <v>151</v>
      </c>
      <c r="C142" s="127" t="s">
        <v>42</v>
      </c>
      <c r="D142" s="161" t="s">
        <v>233</v>
      </c>
      <c r="E142" s="40" t="s">
        <v>259</v>
      </c>
      <c r="F142" s="40" t="s">
        <v>260</v>
      </c>
      <c r="G142" s="40" t="s">
        <v>259</v>
      </c>
      <c r="H142" s="40" t="s">
        <v>260</v>
      </c>
      <c r="I142" s="39">
        <v>1973</v>
      </c>
      <c r="J142" s="39">
        <v>4131.5</v>
      </c>
      <c r="K142" s="39">
        <v>4131.5</v>
      </c>
      <c r="L142" s="94" t="s">
        <v>272</v>
      </c>
    </row>
    <row r="143" spans="1:12" ht="16.5" customHeight="1">
      <c r="A143" s="37"/>
      <c r="B143" s="120"/>
      <c r="C143" s="128"/>
      <c r="D143" s="162"/>
      <c r="E143" s="62"/>
      <c r="F143" s="62"/>
      <c r="G143" s="62"/>
      <c r="H143" s="62"/>
      <c r="I143" s="80"/>
      <c r="J143" s="80"/>
      <c r="K143" s="80"/>
      <c r="L143" s="95"/>
    </row>
    <row r="144" spans="1:12" ht="16.5" customHeight="1">
      <c r="A144" s="38"/>
      <c r="B144" s="120"/>
      <c r="C144" s="128"/>
      <c r="D144" s="162"/>
      <c r="E144" s="43"/>
      <c r="F144" s="43"/>
      <c r="G144" s="43"/>
      <c r="H144" s="43"/>
      <c r="I144" s="45"/>
      <c r="J144" s="45"/>
      <c r="K144" s="45"/>
      <c r="L144" s="96"/>
    </row>
    <row r="145" spans="1:12" ht="16.5" customHeight="1">
      <c r="A145" s="36" t="s">
        <v>159</v>
      </c>
      <c r="B145" s="119" t="s">
        <v>152</v>
      </c>
      <c r="C145" s="121" t="s">
        <v>153</v>
      </c>
      <c r="D145" s="163" t="s">
        <v>233</v>
      </c>
      <c r="E145" s="40" t="s">
        <v>259</v>
      </c>
      <c r="F145" s="40" t="s">
        <v>260</v>
      </c>
      <c r="G145" s="40" t="s">
        <v>259</v>
      </c>
      <c r="H145" s="40" t="s">
        <v>260</v>
      </c>
      <c r="I145" s="39">
        <v>1973</v>
      </c>
      <c r="J145" s="39">
        <v>4131.5</v>
      </c>
      <c r="K145" s="39">
        <v>4131.5</v>
      </c>
      <c r="L145" s="94" t="s">
        <v>272</v>
      </c>
    </row>
    <row r="146" spans="1:12" ht="16.5" customHeight="1">
      <c r="A146" s="37"/>
      <c r="B146" s="120"/>
      <c r="C146" s="122"/>
      <c r="D146" s="164"/>
      <c r="E146" s="62"/>
      <c r="F146" s="62"/>
      <c r="G146" s="62"/>
      <c r="H146" s="62"/>
      <c r="I146" s="80"/>
      <c r="J146" s="80"/>
      <c r="K146" s="80"/>
      <c r="L146" s="95"/>
    </row>
    <row r="147" spans="1:12" ht="16.5" customHeight="1">
      <c r="A147" s="37"/>
      <c r="B147" s="120"/>
      <c r="C147" s="122"/>
      <c r="D147" s="164"/>
      <c r="E147" s="62"/>
      <c r="F147" s="62"/>
      <c r="G147" s="62"/>
      <c r="H147" s="62"/>
      <c r="I147" s="80"/>
      <c r="J147" s="80"/>
      <c r="K147" s="80"/>
      <c r="L147" s="95"/>
    </row>
    <row r="148" spans="1:12" ht="16.5" customHeight="1">
      <c r="A148" s="37"/>
      <c r="B148" s="120"/>
      <c r="C148" s="122"/>
      <c r="D148" s="164"/>
      <c r="E148" s="62"/>
      <c r="F148" s="62"/>
      <c r="G148" s="62"/>
      <c r="H148" s="62"/>
      <c r="I148" s="80"/>
      <c r="J148" s="80"/>
      <c r="K148" s="80"/>
      <c r="L148" s="95"/>
    </row>
    <row r="149" spans="1:12" ht="16.5" customHeight="1">
      <c r="A149" s="38"/>
      <c r="B149" s="120"/>
      <c r="C149" s="122"/>
      <c r="D149" s="164"/>
      <c r="E149" s="43"/>
      <c r="F149" s="43"/>
      <c r="G149" s="43"/>
      <c r="H149" s="43"/>
      <c r="I149" s="45"/>
      <c r="J149" s="45"/>
      <c r="K149" s="45"/>
      <c r="L149" s="96"/>
    </row>
    <row r="150" spans="1:12" ht="16.5" customHeight="1">
      <c r="A150" s="36" t="s">
        <v>40</v>
      </c>
      <c r="B150" s="119" t="s">
        <v>158</v>
      </c>
      <c r="C150" s="121" t="s">
        <v>43</v>
      </c>
      <c r="D150" s="161" t="s">
        <v>233</v>
      </c>
      <c r="E150" s="40" t="s">
        <v>259</v>
      </c>
      <c r="F150" s="40" t="s">
        <v>260</v>
      </c>
      <c r="G150" s="40" t="s">
        <v>259</v>
      </c>
      <c r="H150" s="40" t="s">
        <v>260</v>
      </c>
      <c r="I150" s="39">
        <v>250</v>
      </c>
      <c r="J150" s="39">
        <v>283.41000000000003</v>
      </c>
      <c r="K150" s="39">
        <v>283.41000000000003</v>
      </c>
      <c r="L150" s="94" t="s">
        <v>273</v>
      </c>
    </row>
    <row r="151" spans="1:12" ht="16.5" customHeight="1">
      <c r="A151" s="37"/>
      <c r="B151" s="120"/>
      <c r="C151" s="122"/>
      <c r="D151" s="162"/>
      <c r="E151" s="62"/>
      <c r="F151" s="62"/>
      <c r="G151" s="62"/>
      <c r="H151" s="62"/>
      <c r="I151" s="80"/>
      <c r="J151" s="80"/>
      <c r="K151" s="80"/>
      <c r="L151" s="95"/>
    </row>
    <row r="152" spans="1:12" ht="16.5" customHeight="1">
      <c r="A152" s="38"/>
      <c r="B152" s="120"/>
      <c r="C152" s="122"/>
      <c r="D152" s="162"/>
      <c r="E152" s="43"/>
      <c r="F152" s="43"/>
      <c r="G152" s="43"/>
      <c r="H152" s="43"/>
      <c r="I152" s="45"/>
      <c r="J152" s="45"/>
      <c r="K152" s="45"/>
      <c r="L152" s="96"/>
    </row>
    <row r="153" spans="1:12" ht="16.5" customHeight="1">
      <c r="A153" s="36" t="s">
        <v>41</v>
      </c>
      <c r="B153" s="119" t="s">
        <v>88</v>
      </c>
      <c r="C153" s="121" t="s">
        <v>160</v>
      </c>
      <c r="D153" s="161" t="s">
        <v>233</v>
      </c>
      <c r="E153" s="40" t="s">
        <v>259</v>
      </c>
      <c r="F153" s="40" t="s">
        <v>260</v>
      </c>
      <c r="G153" s="40" t="s">
        <v>259</v>
      </c>
      <c r="H153" s="40" t="s">
        <v>260</v>
      </c>
      <c r="I153" s="39">
        <v>250</v>
      </c>
      <c r="J153" s="39">
        <v>283.41000000000003</v>
      </c>
      <c r="K153" s="39">
        <v>283.41000000000003</v>
      </c>
      <c r="L153" s="94" t="s">
        <v>273</v>
      </c>
    </row>
    <row r="154" spans="1:12" ht="16.5" customHeight="1">
      <c r="A154" s="37"/>
      <c r="B154" s="120"/>
      <c r="C154" s="122"/>
      <c r="D154" s="162"/>
      <c r="E154" s="62"/>
      <c r="F154" s="62"/>
      <c r="G154" s="62"/>
      <c r="H154" s="62"/>
      <c r="I154" s="80"/>
      <c r="J154" s="80"/>
      <c r="K154" s="80"/>
      <c r="L154" s="95"/>
    </row>
    <row r="155" spans="1:12" ht="16.5" customHeight="1">
      <c r="A155" s="38"/>
      <c r="B155" s="120"/>
      <c r="C155" s="122"/>
      <c r="D155" s="162"/>
      <c r="E155" s="43"/>
      <c r="F155" s="43"/>
      <c r="G155" s="43"/>
      <c r="H155" s="43"/>
      <c r="I155" s="45"/>
      <c r="J155" s="45"/>
      <c r="K155" s="45"/>
      <c r="L155" s="96"/>
    </row>
    <row r="156" spans="1:12" ht="16.5" customHeight="1">
      <c r="A156" s="36" t="s">
        <v>44</v>
      </c>
      <c r="B156" s="119" t="s">
        <v>94</v>
      </c>
      <c r="C156" s="121" t="s">
        <v>46</v>
      </c>
      <c r="D156" s="163" t="s">
        <v>233</v>
      </c>
      <c r="E156" s="40" t="s">
        <v>259</v>
      </c>
      <c r="F156" s="40" t="s">
        <v>260</v>
      </c>
      <c r="G156" s="40" t="s">
        <v>259</v>
      </c>
      <c r="H156" s="40" t="s">
        <v>260</v>
      </c>
      <c r="I156" s="39">
        <v>324</v>
      </c>
      <c r="J156" s="39">
        <v>234.25</v>
      </c>
      <c r="K156" s="39">
        <v>234.25</v>
      </c>
      <c r="L156" s="94" t="s">
        <v>274</v>
      </c>
    </row>
    <row r="157" spans="1:12" ht="21.75" customHeight="1">
      <c r="A157" s="38"/>
      <c r="B157" s="120"/>
      <c r="C157" s="122"/>
      <c r="D157" s="164"/>
      <c r="E157" s="43"/>
      <c r="F157" s="43"/>
      <c r="G157" s="43"/>
      <c r="H157" s="43"/>
      <c r="I157" s="45"/>
      <c r="J157" s="45"/>
      <c r="K157" s="45"/>
      <c r="L157" s="96"/>
    </row>
    <row r="158" spans="1:12" ht="16.5" customHeight="1">
      <c r="A158" s="36" t="s">
        <v>47</v>
      </c>
      <c r="B158" s="119" t="s">
        <v>6</v>
      </c>
      <c r="C158" s="121" t="s">
        <v>164</v>
      </c>
      <c r="D158" s="163" t="s">
        <v>233</v>
      </c>
      <c r="E158" s="40" t="s">
        <v>259</v>
      </c>
      <c r="F158" s="40" t="s">
        <v>260</v>
      </c>
      <c r="G158" s="40" t="s">
        <v>259</v>
      </c>
      <c r="H158" s="40" t="s">
        <v>260</v>
      </c>
      <c r="I158" s="39">
        <v>324</v>
      </c>
      <c r="J158" s="39">
        <v>234.25</v>
      </c>
      <c r="K158" s="39">
        <v>234.25</v>
      </c>
      <c r="L158" s="94" t="s">
        <v>274</v>
      </c>
    </row>
    <row r="159" spans="1:12" ht="16.5" customHeight="1">
      <c r="A159" s="37"/>
      <c r="B159" s="120"/>
      <c r="C159" s="122"/>
      <c r="D159" s="164"/>
      <c r="E159" s="62"/>
      <c r="F159" s="62"/>
      <c r="G159" s="62"/>
      <c r="H159" s="62"/>
      <c r="I159" s="80"/>
      <c r="J159" s="80"/>
      <c r="K159" s="80"/>
      <c r="L159" s="95"/>
    </row>
    <row r="160" spans="1:12" ht="16.5" customHeight="1">
      <c r="A160" s="37"/>
      <c r="B160" s="120"/>
      <c r="C160" s="122"/>
      <c r="D160" s="164"/>
      <c r="E160" s="62"/>
      <c r="F160" s="62"/>
      <c r="G160" s="62"/>
      <c r="H160" s="62"/>
      <c r="I160" s="80"/>
      <c r="J160" s="80"/>
      <c r="K160" s="80"/>
      <c r="L160" s="95"/>
    </row>
    <row r="161" spans="1:12" ht="16.5" customHeight="1">
      <c r="A161" s="37"/>
      <c r="B161" s="120"/>
      <c r="C161" s="122"/>
      <c r="D161" s="164"/>
      <c r="E161" s="62"/>
      <c r="F161" s="62"/>
      <c r="G161" s="62"/>
      <c r="H161" s="62"/>
      <c r="I161" s="80"/>
      <c r="J161" s="80"/>
      <c r="K161" s="80"/>
      <c r="L161" s="95"/>
    </row>
    <row r="162" spans="1:12" ht="16.5" customHeight="1">
      <c r="A162" s="37"/>
      <c r="B162" s="120"/>
      <c r="C162" s="122"/>
      <c r="D162" s="164"/>
      <c r="E162" s="62"/>
      <c r="F162" s="62"/>
      <c r="G162" s="62"/>
      <c r="H162" s="62"/>
      <c r="I162" s="80"/>
      <c r="J162" s="80"/>
      <c r="K162" s="80"/>
      <c r="L162" s="95"/>
    </row>
    <row r="163" spans="1:12" ht="16.5" customHeight="1">
      <c r="A163" s="37"/>
      <c r="B163" s="120"/>
      <c r="C163" s="122"/>
      <c r="D163" s="164"/>
      <c r="E163" s="62"/>
      <c r="F163" s="62"/>
      <c r="G163" s="62"/>
      <c r="H163" s="62"/>
      <c r="I163" s="80"/>
      <c r="J163" s="80"/>
      <c r="K163" s="80"/>
      <c r="L163" s="95"/>
    </row>
    <row r="164" spans="1:12" ht="16.5" customHeight="1">
      <c r="A164" s="38"/>
      <c r="B164" s="120"/>
      <c r="C164" s="122"/>
      <c r="D164" s="164"/>
      <c r="E164" s="43"/>
      <c r="F164" s="43"/>
      <c r="G164" s="43"/>
      <c r="H164" s="43"/>
      <c r="I164" s="45"/>
      <c r="J164" s="45"/>
      <c r="K164" s="45"/>
      <c r="L164" s="96"/>
    </row>
    <row r="165" spans="1:12" ht="16.5" customHeight="1">
      <c r="A165" s="37" t="s">
        <v>48</v>
      </c>
      <c r="B165" s="119" t="s">
        <v>103</v>
      </c>
      <c r="C165" s="121" t="s">
        <v>49</v>
      </c>
      <c r="D165" s="161" t="s">
        <v>233</v>
      </c>
      <c r="E165" s="40" t="s">
        <v>259</v>
      </c>
      <c r="F165" s="40" t="s">
        <v>260</v>
      </c>
      <c r="G165" s="40" t="s">
        <v>259</v>
      </c>
      <c r="H165" s="40" t="s">
        <v>260</v>
      </c>
      <c r="I165" s="39">
        <v>25</v>
      </c>
      <c r="J165" s="39">
        <v>4.3899999999999997</v>
      </c>
      <c r="K165" s="39">
        <v>4.3899999999999997</v>
      </c>
      <c r="L165" s="94" t="s">
        <v>275</v>
      </c>
    </row>
    <row r="166" spans="1:12" ht="16.5" customHeight="1">
      <c r="A166" s="37"/>
      <c r="B166" s="120"/>
      <c r="C166" s="122"/>
      <c r="D166" s="162"/>
      <c r="E166" s="62"/>
      <c r="F166" s="62"/>
      <c r="G166" s="62"/>
      <c r="H166" s="62"/>
      <c r="I166" s="80"/>
      <c r="J166" s="80"/>
      <c r="K166" s="80"/>
      <c r="L166" s="95"/>
    </row>
    <row r="167" spans="1:12" ht="16.5" customHeight="1">
      <c r="A167" s="37"/>
      <c r="B167" s="120"/>
      <c r="C167" s="122"/>
      <c r="D167" s="162"/>
      <c r="E167" s="43"/>
      <c r="F167" s="43"/>
      <c r="G167" s="43"/>
      <c r="H167" s="43"/>
      <c r="I167" s="45"/>
      <c r="J167" s="45"/>
      <c r="K167" s="45"/>
      <c r="L167" s="96"/>
    </row>
    <row r="168" spans="1:12" ht="16.5" customHeight="1">
      <c r="A168" s="36" t="s">
        <v>50</v>
      </c>
      <c r="B168" s="119" t="s">
        <v>6</v>
      </c>
      <c r="C168" s="134" t="s">
        <v>171</v>
      </c>
      <c r="D168" s="161" t="s">
        <v>233</v>
      </c>
      <c r="E168" s="40" t="s">
        <v>259</v>
      </c>
      <c r="F168" s="40" t="s">
        <v>260</v>
      </c>
      <c r="G168" s="40" t="s">
        <v>259</v>
      </c>
      <c r="H168" s="40" t="s">
        <v>260</v>
      </c>
      <c r="I168" s="39">
        <v>25</v>
      </c>
      <c r="J168" s="39">
        <v>4.3899999999999997</v>
      </c>
      <c r="K168" s="39">
        <v>4.3899999999999997</v>
      </c>
      <c r="L168" s="94" t="s">
        <v>275</v>
      </c>
    </row>
    <row r="169" spans="1:12" ht="16.5" customHeight="1">
      <c r="A169" s="37"/>
      <c r="B169" s="120"/>
      <c r="C169" s="135"/>
      <c r="D169" s="162"/>
      <c r="E169" s="62"/>
      <c r="F169" s="62"/>
      <c r="G169" s="62"/>
      <c r="H169" s="62"/>
      <c r="I169" s="80"/>
      <c r="J169" s="80"/>
      <c r="K169" s="80"/>
      <c r="L169" s="95"/>
    </row>
    <row r="170" spans="1:12" ht="42" customHeight="1">
      <c r="A170" s="38"/>
      <c r="B170" s="125"/>
      <c r="C170" s="136"/>
      <c r="D170" s="162"/>
      <c r="E170" s="43"/>
      <c r="F170" s="43"/>
      <c r="G170" s="43"/>
      <c r="H170" s="43"/>
      <c r="I170" s="45"/>
      <c r="J170" s="45"/>
      <c r="K170" s="45"/>
      <c r="L170" s="96"/>
    </row>
    <row r="171" spans="1:12" ht="16.5" customHeight="1">
      <c r="A171" s="36" t="s">
        <v>169</v>
      </c>
      <c r="B171" s="122" t="s">
        <v>45</v>
      </c>
      <c r="C171" s="121" t="s">
        <v>170</v>
      </c>
      <c r="D171" s="161" t="s">
        <v>233</v>
      </c>
      <c r="E171" s="40" t="s">
        <v>259</v>
      </c>
      <c r="F171" s="40" t="s">
        <v>260</v>
      </c>
      <c r="G171" s="40" t="s">
        <v>259</v>
      </c>
      <c r="H171" s="40" t="s">
        <v>260</v>
      </c>
      <c r="I171" s="39">
        <v>0</v>
      </c>
      <c r="J171" s="39">
        <v>0</v>
      </c>
      <c r="K171" s="39">
        <v>0</v>
      </c>
      <c r="L171" s="94"/>
    </row>
    <row r="172" spans="1:12" ht="12.75" customHeight="1">
      <c r="A172" s="37"/>
      <c r="B172" s="122"/>
      <c r="C172" s="122"/>
      <c r="D172" s="162"/>
      <c r="E172" s="62"/>
      <c r="F172" s="62"/>
      <c r="G172" s="62"/>
      <c r="H172" s="62"/>
      <c r="I172" s="80"/>
      <c r="J172" s="80"/>
      <c r="K172" s="80"/>
      <c r="L172" s="95"/>
    </row>
    <row r="173" spans="1:12" ht="36.75" customHeight="1">
      <c r="A173" s="37"/>
      <c r="B173" s="126"/>
      <c r="C173" s="126"/>
      <c r="D173" s="162"/>
      <c r="E173" s="63"/>
      <c r="F173" s="63"/>
      <c r="G173" s="63"/>
      <c r="H173" s="63"/>
      <c r="I173" s="63"/>
      <c r="J173" s="63"/>
      <c r="K173" s="63"/>
      <c r="L173" s="96"/>
    </row>
    <row r="174" spans="1:12" ht="16.5" customHeight="1">
      <c r="A174" s="36" t="s">
        <v>51</v>
      </c>
      <c r="B174" s="166" t="s">
        <v>110</v>
      </c>
      <c r="C174" s="121" t="s">
        <v>175</v>
      </c>
      <c r="D174" s="161" t="s">
        <v>233</v>
      </c>
      <c r="E174" s="40" t="s">
        <v>259</v>
      </c>
      <c r="F174" s="40" t="s">
        <v>260</v>
      </c>
      <c r="G174" s="40" t="s">
        <v>259</v>
      </c>
      <c r="H174" s="40" t="s">
        <v>260</v>
      </c>
      <c r="I174" s="39">
        <v>77</v>
      </c>
      <c r="J174" s="39">
        <v>54.34</v>
      </c>
      <c r="K174" s="39">
        <v>54.34</v>
      </c>
      <c r="L174" s="94" t="s">
        <v>276</v>
      </c>
    </row>
    <row r="175" spans="1:12" ht="16.5" customHeight="1">
      <c r="A175" s="37"/>
      <c r="B175" s="167"/>
      <c r="C175" s="122"/>
      <c r="D175" s="162"/>
      <c r="E175" s="62"/>
      <c r="F175" s="62"/>
      <c r="G175" s="62"/>
      <c r="H175" s="62"/>
      <c r="I175" s="80"/>
      <c r="J175" s="80"/>
      <c r="K175" s="80"/>
      <c r="L175" s="95"/>
    </row>
    <row r="176" spans="1:12" ht="16.5" customHeight="1">
      <c r="A176" s="38"/>
      <c r="B176" s="167"/>
      <c r="C176" s="122"/>
      <c r="D176" s="162"/>
      <c r="E176" s="43"/>
      <c r="F176" s="43"/>
      <c r="G176" s="43"/>
      <c r="H176" s="43"/>
      <c r="I176" s="45"/>
      <c r="J176" s="45"/>
      <c r="K176" s="45"/>
      <c r="L176" s="96"/>
    </row>
    <row r="177" spans="1:12" ht="16.5" customHeight="1">
      <c r="A177" s="36" t="s">
        <v>174</v>
      </c>
      <c r="B177" s="119" t="s">
        <v>88</v>
      </c>
      <c r="C177" s="121" t="s">
        <v>53</v>
      </c>
      <c r="D177" s="163" t="s">
        <v>233</v>
      </c>
      <c r="E177" s="40" t="s">
        <v>259</v>
      </c>
      <c r="F177" s="40" t="s">
        <v>260</v>
      </c>
      <c r="G177" s="40" t="s">
        <v>259</v>
      </c>
      <c r="H177" s="40" t="s">
        <v>260</v>
      </c>
      <c r="I177" s="39">
        <v>77</v>
      </c>
      <c r="J177" s="39">
        <v>54.34</v>
      </c>
      <c r="K177" s="39">
        <v>54.34</v>
      </c>
      <c r="L177" s="94" t="s">
        <v>276</v>
      </c>
    </row>
    <row r="178" spans="1:12" ht="16.5" customHeight="1">
      <c r="A178" s="37"/>
      <c r="B178" s="120"/>
      <c r="C178" s="122"/>
      <c r="D178" s="164"/>
      <c r="E178" s="62"/>
      <c r="F178" s="62"/>
      <c r="G178" s="62"/>
      <c r="H178" s="62"/>
      <c r="I178" s="80"/>
      <c r="J178" s="80"/>
      <c r="K178" s="80"/>
      <c r="L178" s="95"/>
    </row>
    <row r="179" spans="1:12" ht="16.5" customHeight="1">
      <c r="A179" s="37"/>
      <c r="B179" s="120"/>
      <c r="C179" s="122"/>
      <c r="D179" s="164"/>
      <c r="E179" s="62"/>
      <c r="F179" s="62"/>
      <c r="G179" s="62"/>
      <c r="H179" s="62"/>
      <c r="I179" s="80"/>
      <c r="J179" s="80"/>
      <c r="K179" s="80"/>
      <c r="L179" s="95"/>
    </row>
    <row r="180" spans="1:12" ht="21" customHeight="1">
      <c r="A180" s="37"/>
      <c r="B180" s="120"/>
      <c r="C180" s="122"/>
      <c r="D180" s="164"/>
      <c r="E180" s="62"/>
      <c r="F180" s="62"/>
      <c r="G180" s="62"/>
      <c r="H180" s="62"/>
      <c r="I180" s="80"/>
      <c r="J180" s="80"/>
      <c r="K180" s="80"/>
      <c r="L180" s="95"/>
    </row>
    <row r="181" spans="1:12" ht="20.25" customHeight="1">
      <c r="A181" s="38"/>
      <c r="B181" s="125"/>
      <c r="C181" s="126"/>
      <c r="D181" s="165"/>
      <c r="E181" s="43"/>
      <c r="F181" s="43"/>
      <c r="G181" s="43"/>
      <c r="H181" s="43"/>
      <c r="I181" s="45"/>
      <c r="J181" s="45"/>
      <c r="K181" s="45"/>
      <c r="L181" s="96"/>
    </row>
    <row r="182" spans="1:12" ht="0.75" customHeight="1">
      <c r="A182" s="36" t="s">
        <v>52</v>
      </c>
      <c r="B182" s="119" t="s">
        <v>133</v>
      </c>
      <c r="C182" s="121" t="s">
        <v>179</v>
      </c>
      <c r="D182" s="161" t="s">
        <v>233</v>
      </c>
      <c r="E182" s="40" t="s">
        <v>236</v>
      </c>
      <c r="F182" s="40" t="s">
        <v>237</v>
      </c>
      <c r="G182" s="40" t="s">
        <v>236</v>
      </c>
      <c r="H182" s="40" t="s">
        <v>237</v>
      </c>
      <c r="I182" s="39">
        <v>0</v>
      </c>
      <c r="J182" s="39">
        <v>0</v>
      </c>
      <c r="K182" s="39">
        <v>0</v>
      </c>
      <c r="L182" s="94"/>
    </row>
    <row r="183" spans="1:12" ht="16.5" hidden="1" customHeight="1">
      <c r="A183" s="37"/>
      <c r="B183" s="120"/>
      <c r="C183" s="122"/>
      <c r="D183" s="162"/>
      <c r="E183" s="62"/>
      <c r="F183" s="62"/>
      <c r="G183" s="62"/>
      <c r="H183" s="62"/>
      <c r="I183" s="80"/>
      <c r="J183" s="80"/>
      <c r="K183" s="80"/>
      <c r="L183" s="95"/>
    </row>
    <row r="184" spans="1:12" ht="14.25" hidden="1" customHeight="1">
      <c r="A184" s="38"/>
      <c r="B184" s="125"/>
      <c r="C184" s="126"/>
      <c r="D184" s="162"/>
      <c r="E184" s="43"/>
      <c r="F184" s="43"/>
      <c r="G184" s="43"/>
      <c r="H184" s="43"/>
      <c r="I184" s="45"/>
      <c r="J184" s="45"/>
      <c r="K184" s="45"/>
      <c r="L184" s="96"/>
    </row>
    <row r="185" spans="1:12" ht="20.25" hidden="1" customHeight="1">
      <c r="A185" s="36" t="s">
        <v>180</v>
      </c>
      <c r="B185" s="121" t="s">
        <v>88</v>
      </c>
      <c r="C185" s="121" t="s">
        <v>181</v>
      </c>
      <c r="D185" s="163" t="s">
        <v>233</v>
      </c>
      <c r="E185" s="40" t="s">
        <v>236</v>
      </c>
      <c r="F185" s="40" t="s">
        <v>237</v>
      </c>
      <c r="G185" s="40" t="s">
        <v>236</v>
      </c>
      <c r="H185" s="40" t="s">
        <v>237</v>
      </c>
      <c r="I185" s="39">
        <v>0</v>
      </c>
      <c r="J185" s="39">
        <v>0</v>
      </c>
      <c r="K185" s="39">
        <v>0</v>
      </c>
      <c r="L185" s="94"/>
    </row>
    <row r="186" spans="1:12" ht="24" hidden="1" customHeight="1">
      <c r="A186" s="38"/>
      <c r="B186" s="126"/>
      <c r="C186" s="126"/>
      <c r="D186" s="165"/>
      <c r="E186" s="43"/>
      <c r="F186" s="43"/>
      <c r="G186" s="43"/>
      <c r="H186" s="43"/>
      <c r="I186" s="45"/>
      <c r="J186" s="45"/>
      <c r="K186" s="45"/>
      <c r="L186" s="96"/>
    </row>
    <row r="187" spans="1:12" ht="16.5" hidden="1" customHeight="1">
      <c r="A187" s="36" t="s">
        <v>185</v>
      </c>
      <c r="B187" s="119" t="s">
        <v>139</v>
      </c>
      <c r="C187" s="121" t="s">
        <v>54</v>
      </c>
      <c r="D187" s="161" t="s">
        <v>233</v>
      </c>
      <c r="E187" s="40" t="s">
        <v>236</v>
      </c>
      <c r="F187" s="40" t="s">
        <v>237</v>
      </c>
      <c r="G187" s="40" t="s">
        <v>236</v>
      </c>
      <c r="H187" s="40" t="s">
        <v>237</v>
      </c>
      <c r="I187" s="39">
        <v>0</v>
      </c>
      <c r="J187" s="39">
        <v>0</v>
      </c>
      <c r="K187" s="39">
        <v>0</v>
      </c>
      <c r="L187" s="94"/>
    </row>
    <row r="188" spans="1:12" ht="16.5" hidden="1" customHeight="1">
      <c r="A188" s="37"/>
      <c r="B188" s="120"/>
      <c r="C188" s="122"/>
      <c r="D188" s="162"/>
      <c r="E188" s="62"/>
      <c r="F188" s="62"/>
      <c r="G188" s="62"/>
      <c r="H188" s="62"/>
      <c r="I188" s="80"/>
      <c r="J188" s="80"/>
      <c r="K188" s="80"/>
      <c r="L188" s="95"/>
    </row>
    <row r="189" spans="1:12" ht="16.5" hidden="1" customHeight="1">
      <c r="A189" s="38"/>
      <c r="B189" s="120"/>
      <c r="C189" s="122"/>
      <c r="D189" s="162"/>
      <c r="E189" s="43"/>
      <c r="F189" s="66"/>
      <c r="G189" s="43"/>
      <c r="H189" s="43"/>
      <c r="I189" s="45"/>
      <c r="J189" s="45"/>
      <c r="K189" s="45"/>
      <c r="L189" s="96"/>
    </row>
    <row r="190" spans="1:12" ht="16.5" hidden="1" customHeight="1">
      <c r="A190" s="36" t="s">
        <v>186</v>
      </c>
      <c r="B190" s="119" t="s">
        <v>187</v>
      </c>
      <c r="C190" s="121" t="s">
        <v>188</v>
      </c>
      <c r="D190" s="163" t="s">
        <v>233</v>
      </c>
      <c r="E190" s="40" t="s">
        <v>236</v>
      </c>
      <c r="F190" s="40" t="s">
        <v>237</v>
      </c>
      <c r="G190" s="40" t="s">
        <v>236</v>
      </c>
      <c r="H190" s="40" t="s">
        <v>237</v>
      </c>
      <c r="I190" s="39">
        <v>0</v>
      </c>
      <c r="J190" s="39">
        <v>0</v>
      </c>
      <c r="K190" s="39">
        <v>0</v>
      </c>
      <c r="L190" s="94"/>
    </row>
    <row r="191" spans="1:12" ht="16.5" hidden="1" customHeight="1">
      <c r="A191" s="37"/>
      <c r="B191" s="120"/>
      <c r="C191" s="122"/>
      <c r="D191" s="164"/>
      <c r="E191" s="62"/>
      <c r="F191" s="62"/>
      <c r="G191" s="62"/>
      <c r="H191" s="62"/>
      <c r="I191" s="80"/>
      <c r="J191" s="80"/>
      <c r="K191" s="80"/>
      <c r="L191" s="95"/>
    </row>
    <row r="192" spans="1:12" ht="16.5" hidden="1" customHeight="1">
      <c r="A192" s="37"/>
      <c r="B192" s="120"/>
      <c r="C192" s="122"/>
      <c r="D192" s="164"/>
      <c r="E192" s="62"/>
      <c r="F192" s="62"/>
      <c r="G192" s="62"/>
      <c r="H192" s="62"/>
      <c r="I192" s="80"/>
      <c r="J192" s="80"/>
      <c r="K192" s="80"/>
      <c r="L192" s="95"/>
    </row>
    <row r="193" spans="1:12" ht="16.5" hidden="1" customHeight="1">
      <c r="A193" s="37"/>
      <c r="B193" s="120"/>
      <c r="C193" s="122"/>
      <c r="D193" s="164"/>
      <c r="E193" s="62"/>
      <c r="F193" s="62"/>
      <c r="G193" s="62"/>
      <c r="H193" s="62"/>
      <c r="I193" s="80"/>
      <c r="J193" s="80"/>
      <c r="K193" s="80"/>
      <c r="L193" s="95"/>
    </row>
    <row r="194" spans="1:12" ht="16.5" hidden="1" customHeight="1">
      <c r="A194" s="37"/>
      <c r="B194" s="120"/>
      <c r="C194" s="122"/>
      <c r="D194" s="164"/>
      <c r="E194" s="62"/>
      <c r="F194" s="62"/>
      <c r="G194" s="62"/>
      <c r="H194" s="62"/>
      <c r="I194" s="80"/>
      <c r="J194" s="80"/>
      <c r="K194" s="80"/>
      <c r="L194" s="95"/>
    </row>
    <row r="195" spans="1:12" ht="16.5" hidden="1" customHeight="1">
      <c r="A195" s="38"/>
      <c r="B195" s="125"/>
      <c r="C195" s="126"/>
      <c r="D195" s="165"/>
      <c r="E195" s="43"/>
      <c r="F195" s="43"/>
      <c r="G195" s="43"/>
      <c r="H195" s="43"/>
      <c r="I195" s="45"/>
      <c r="J195" s="45"/>
      <c r="K195" s="45"/>
      <c r="L195" s="96"/>
    </row>
    <row r="196" spans="1:12" ht="16.5" hidden="1" customHeight="1">
      <c r="A196" s="36" t="s">
        <v>192</v>
      </c>
      <c r="B196" s="119" t="s">
        <v>145</v>
      </c>
      <c r="C196" s="121" t="s">
        <v>193</v>
      </c>
      <c r="D196" s="161" t="s">
        <v>233</v>
      </c>
      <c r="E196" s="40" t="s">
        <v>236</v>
      </c>
      <c r="F196" s="40" t="s">
        <v>237</v>
      </c>
      <c r="G196" s="40" t="s">
        <v>236</v>
      </c>
      <c r="H196" s="40" t="s">
        <v>237</v>
      </c>
      <c r="I196" s="39">
        <v>0</v>
      </c>
      <c r="J196" s="39">
        <v>0</v>
      </c>
      <c r="K196" s="39">
        <v>0</v>
      </c>
      <c r="L196" s="94"/>
    </row>
    <row r="197" spans="1:12" ht="16.5" hidden="1" customHeight="1">
      <c r="A197" s="37"/>
      <c r="B197" s="120"/>
      <c r="C197" s="122"/>
      <c r="D197" s="162"/>
      <c r="E197" s="62"/>
      <c r="F197" s="62"/>
      <c r="G197" s="62"/>
      <c r="H197" s="62"/>
      <c r="I197" s="80"/>
      <c r="J197" s="80"/>
      <c r="K197" s="80"/>
      <c r="L197" s="95"/>
    </row>
    <row r="198" spans="1:12" ht="16.5" hidden="1" customHeight="1">
      <c r="A198" s="38"/>
      <c r="B198" s="125"/>
      <c r="C198" s="126"/>
      <c r="D198" s="162"/>
      <c r="E198" s="43"/>
      <c r="F198" s="43"/>
      <c r="G198" s="43"/>
      <c r="H198" s="43"/>
      <c r="I198" s="45"/>
      <c r="J198" s="45"/>
      <c r="K198" s="45"/>
      <c r="L198" s="96"/>
    </row>
    <row r="199" spans="1:12" ht="16.5" hidden="1" customHeight="1">
      <c r="A199" s="37" t="s">
        <v>195</v>
      </c>
      <c r="B199" s="121" t="s">
        <v>187</v>
      </c>
      <c r="C199" s="121" t="s">
        <v>196</v>
      </c>
      <c r="D199" s="161" t="s">
        <v>233</v>
      </c>
      <c r="E199" s="40" t="s">
        <v>236</v>
      </c>
      <c r="F199" s="40" t="s">
        <v>237</v>
      </c>
      <c r="G199" s="40" t="s">
        <v>236</v>
      </c>
      <c r="H199" s="40" t="s">
        <v>237</v>
      </c>
      <c r="I199" s="39">
        <v>0</v>
      </c>
      <c r="J199" s="39">
        <v>0</v>
      </c>
      <c r="K199" s="39">
        <v>0</v>
      </c>
      <c r="L199" s="94"/>
    </row>
    <row r="200" spans="1:12" ht="16.5" hidden="1" customHeight="1">
      <c r="A200" s="37"/>
      <c r="B200" s="122"/>
      <c r="C200" s="122"/>
      <c r="D200" s="162"/>
      <c r="E200" s="62"/>
      <c r="F200" s="62"/>
      <c r="G200" s="62"/>
      <c r="H200" s="62"/>
      <c r="I200" s="80"/>
      <c r="J200" s="80"/>
      <c r="K200" s="80"/>
      <c r="L200" s="95"/>
    </row>
    <row r="201" spans="1:12" ht="50.25" hidden="1" customHeight="1">
      <c r="A201" s="37"/>
      <c r="B201" s="126"/>
      <c r="C201" s="126"/>
      <c r="D201" s="162"/>
      <c r="E201" s="43"/>
      <c r="F201" s="43"/>
      <c r="G201" s="43"/>
      <c r="H201" s="43"/>
      <c r="I201" s="45"/>
      <c r="J201" s="45"/>
      <c r="K201" s="45"/>
      <c r="L201" s="96"/>
    </row>
    <row r="202" spans="1:12" ht="21.75" customHeight="1">
      <c r="A202" s="8"/>
      <c r="B202" s="9" t="s">
        <v>55</v>
      </c>
      <c r="C202" s="3"/>
      <c r="D202" s="59"/>
      <c r="E202" s="11"/>
      <c r="F202" s="11"/>
      <c r="G202" s="11"/>
      <c r="H202" s="11"/>
      <c r="I202" s="7">
        <f>I139+I50+I6</f>
        <v>6918.6</v>
      </c>
      <c r="J202" s="7">
        <f>J139+J50+J6</f>
        <v>9178.74</v>
      </c>
      <c r="K202" s="7">
        <f>K139+K50+K6</f>
        <v>9178.74</v>
      </c>
      <c r="L202" s="97" t="s">
        <v>277</v>
      </c>
    </row>
    <row r="203" spans="1:12" ht="23.25" customHeight="1">
      <c r="B203" t="s">
        <v>7</v>
      </c>
      <c r="C203" s="130"/>
      <c r="D203" s="130"/>
      <c r="E203" t="s">
        <v>243</v>
      </c>
    </row>
    <row r="204" spans="1:12">
      <c r="B204" t="s">
        <v>9</v>
      </c>
      <c r="C204" s="145" t="s">
        <v>8</v>
      </c>
      <c r="D204" s="145"/>
    </row>
  </sheetData>
  <mergeCells count="148">
    <mergeCell ref="G1:K1"/>
    <mergeCell ref="A2:K2"/>
    <mergeCell ref="A3:A4"/>
    <mergeCell ref="B3:B4"/>
    <mergeCell ref="C3:C4"/>
    <mergeCell ref="I3:K3"/>
    <mergeCell ref="A50:A57"/>
    <mergeCell ref="B50:B57"/>
    <mergeCell ref="C50:C57"/>
    <mergeCell ref="D50:D57"/>
    <mergeCell ref="A23:A33"/>
    <mergeCell ref="B23:B33"/>
    <mergeCell ref="D3:D4"/>
    <mergeCell ref="E3:F3"/>
    <mergeCell ref="G3:H3"/>
    <mergeCell ref="A6:A13"/>
    <mergeCell ref="A14:A22"/>
    <mergeCell ref="B14:B22"/>
    <mergeCell ref="B42:B49"/>
    <mergeCell ref="C42:C49"/>
    <mergeCell ref="D42:D49"/>
    <mergeCell ref="B34:B41"/>
    <mergeCell ref="B58:B60"/>
    <mergeCell ref="C58:C60"/>
    <mergeCell ref="D58:D60"/>
    <mergeCell ref="C34:C41"/>
    <mergeCell ref="D34:D41"/>
    <mergeCell ref="B6:B13"/>
    <mergeCell ref="C6:C13"/>
    <mergeCell ref="D6:D13"/>
    <mergeCell ref="D23:D33"/>
    <mergeCell ref="C14:C22"/>
    <mergeCell ref="D14:D22"/>
    <mergeCell ref="C23:C33"/>
    <mergeCell ref="B61:B65"/>
    <mergeCell ref="C61:C65"/>
    <mergeCell ref="D61:D65"/>
    <mergeCell ref="B74:B77"/>
    <mergeCell ref="D74:D77"/>
    <mergeCell ref="B66:B69"/>
    <mergeCell ref="C66:C69"/>
    <mergeCell ref="C74:C77"/>
    <mergeCell ref="D66:D69"/>
    <mergeCell ref="B121:B126"/>
    <mergeCell ref="B70:B73"/>
    <mergeCell ref="C70:C73"/>
    <mergeCell ref="D70:D73"/>
    <mergeCell ref="B78:B81"/>
    <mergeCell ref="C78:C81"/>
    <mergeCell ref="D78:D81"/>
    <mergeCell ref="B101:B106"/>
    <mergeCell ref="B82:B85"/>
    <mergeCell ref="C118:C120"/>
    <mergeCell ref="D118:D120"/>
    <mergeCell ref="B115:B117"/>
    <mergeCell ref="C115:C117"/>
    <mergeCell ref="D115:D117"/>
    <mergeCell ref="B118:B120"/>
    <mergeCell ref="C82:C85"/>
    <mergeCell ref="D82:D85"/>
    <mergeCell ref="B98:B100"/>
    <mergeCell ref="C98:C100"/>
    <mergeCell ref="D98:D100"/>
    <mergeCell ref="B86:B88"/>
    <mergeCell ref="C86:C88"/>
    <mergeCell ref="D86:D88"/>
    <mergeCell ref="D89:D96"/>
    <mergeCell ref="B127:B131"/>
    <mergeCell ref="C127:C131"/>
    <mergeCell ref="D127:D131"/>
    <mergeCell ref="B89:B96"/>
    <mergeCell ref="C89:C96"/>
    <mergeCell ref="B107:B109"/>
    <mergeCell ref="C107:C109"/>
    <mergeCell ref="D107:D109"/>
    <mergeCell ref="B142:B144"/>
    <mergeCell ref="C142:C144"/>
    <mergeCell ref="D142:D144"/>
    <mergeCell ref="B110:B111"/>
    <mergeCell ref="C110:C111"/>
    <mergeCell ref="D110:D111"/>
    <mergeCell ref="B112:B114"/>
    <mergeCell ref="C112:C114"/>
    <mergeCell ref="C121:C126"/>
    <mergeCell ref="D121:D126"/>
    <mergeCell ref="D112:D114"/>
    <mergeCell ref="B132:B134"/>
    <mergeCell ref="C132:C134"/>
    <mergeCell ref="D132:D134"/>
    <mergeCell ref="C101:C106"/>
    <mergeCell ref="D101:D106"/>
    <mergeCell ref="B135:B138"/>
    <mergeCell ref="C135:C138"/>
    <mergeCell ref="D135:D138"/>
    <mergeCell ref="A139:A141"/>
    <mergeCell ref="B139:B141"/>
    <mergeCell ref="C139:C141"/>
    <mergeCell ref="D139:D141"/>
    <mergeCell ref="B153:B155"/>
    <mergeCell ref="C153:C155"/>
    <mergeCell ref="D153:D155"/>
    <mergeCell ref="B156:B157"/>
    <mergeCell ref="C156:C157"/>
    <mergeCell ref="D156:D157"/>
    <mergeCell ref="B145:B149"/>
    <mergeCell ref="C145:C149"/>
    <mergeCell ref="D145:D149"/>
    <mergeCell ref="B150:B152"/>
    <mergeCell ref="C150:C152"/>
    <mergeCell ref="D150:D152"/>
    <mergeCell ref="B168:B170"/>
    <mergeCell ref="C168:C170"/>
    <mergeCell ref="D168:D170"/>
    <mergeCell ref="B171:B173"/>
    <mergeCell ref="C171:C173"/>
    <mergeCell ref="D171:D173"/>
    <mergeCell ref="B158:B164"/>
    <mergeCell ref="C158:C164"/>
    <mergeCell ref="D158:D164"/>
    <mergeCell ref="B165:B167"/>
    <mergeCell ref="C165:C167"/>
    <mergeCell ref="D165:D167"/>
    <mergeCell ref="B182:B184"/>
    <mergeCell ref="C182:C184"/>
    <mergeCell ref="D182:D184"/>
    <mergeCell ref="B185:B186"/>
    <mergeCell ref="C185:C186"/>
    <mergeCell ref="D185:D186"/>
    <mergeCell ref="B174:B176"/>
    <mergeCell ref="C174:C176"/>
    <mergeCell ref="D174:D176"/>
    <mergeCell ref="B177:B181"/>
    <mergeCell ref="C177:C181"/>
    <mergeCell ref="D177:D181"/>
    <mergeCell ref="B196:B198"/>
    <mergeCell ref="C196:C198"/>
    <mergeCell ref="D196:D198"/>
    <mergeCell ref="C204:D204"/>
    <mergeCell ref="B199:B201"/>
    <mergeCell ref="C199:C201"/>
    <mergeCell ref="D199:D201"/>
    <mergeCell ref="C203:D203"/>
    <mergeCell ref="B187:B189"/>
    <mergeCell ref="C187:C189"/>
    <mergeCell ref="D187:D189"/>
    <mergeCell ref="B190:B195"/>
    <mergeCell ref="C190:C195"/>
    <mergeCell ref="D190:D195"/>
  </mergeCells>
  <phoneticPr fontId="3" type="noConversion"/>
  <pageMargins left="0.78740157480314965" right="0.19685039370078741" top="0.39370078740157483" bottom="0.19685039370078741" header="0.51181102362204722" footer="0.51181102362204722"/>
  <pageSetup paperSize="9" scale="82" fitToHeight="1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5"/>
  <sheetViews>
    <sheetView workbookViewId="0">
      <selection activeCell="B2" sqref="B2:G2"/>
    </sheetView>
  </sheetViews>
  <sheetFormatPr defaultRowHeight="15"/>
  <cols>
    <col min="1" max="1" width="6.7109375" customWidth="1"/>
    <col min="2" max="2" width="25.140625" customWidth="1"/>
    <col min="3" max="3" width="19.140625" customWidth="1"/>
    <col min="4" max="5" width="17.85546875" customWidth="1"/>
    <col min="6" max="6" width="11.85546875" customWidth="1"/>
    <col min="7" max="7" width="15.5703125" customWidth="1"/>
    <col min="8" max="8" width="11.7109375" customWidth="1"/>
  </cols>
  <sheetData>
    <row r="1" spans="1:18" ht="43.5" customHeight="1">
      <c r="B1" s="47"/>
      <c r="C1" s="47"/>
      <c r="D1" s="154" t="s">
        <v>281</v>
      </c>
      <c r="E1" s="154"/>
      <c r="F1" s="154"/>
      <c r="G1" s="154"/>
      <c r="H1" s="154"/>
    </row>
    <row r="2" spans="1:18" ht="51" customHeight="1">
      <c r="A2" s="56"/>
      <c r="B2" s="180" t="s">
        <v>282</v>
      </c>
      <c r="C2" s="180"/>
      <c r="D2" s="180"/>
      <c r="E2" s="180"/>
      <c r="F2" s="180"/>
      <c r="G2" s="180"/>
      <c r="H2" s="57"/>
    </row>
    <row r="3" spans="1:18" ht="65.25" customHeight="1">
      <c r="A3" s="157" t="s">
        <v>0</v>
      </c>
      <c r="B3" s="157" t="s">
        <v>1</v>
      </c>
      <c r="C3" s="157" t="s">
        <v>2</v>
      </c>
      <c r="D3" s="157" t="s">
        <v>3</v>
      </c>
      <c r="E3" s="178" t="s">
        <v>204</v>
      </c>
      <c r="F3" s="159" t="s">
        <v>203</v>
      </c>
      <c r="G3" s="159"/>
      <c r="H3" s="160"/>
      <c r="K3" s="155"/>
      <c r="L3" s="156"/>
      <c r="M3" s="156"/>
      <c r="N3" s="156"/>
      <c r="O3" s="156"/>
      <c r="P3" s="156"/>
      <c r="Q3" s="156"/>
      <c r="R3" s="156"/>
    </row>
    <row r="4" spans="1:18" ht="90.75" customHeight="1">
      <c r="A4" s="157"/>
      <c r="B4" s="157"/>
      <c r="C4" s="157"/>
      <c r="D4" s="157"/>
      <c r="E4" s="179"/>
      <c r="F4" s="1" t="s">
        <v>70</v>
      </c>
      <c r="G4" s="1" t="s">
        <v>213</v>
      </c>
      <c r="H4" s="1" t="s">
        <v>214</v>
      </c>
    </row>
    <row r="5" spans="1:18">
      <c r="A5" s="3">
        <v>1</v>
      </c>
      <c r="B5" s="3">
        <v>2</v>
      </c>
      <c r="C5" s="3">
        <v>3</v>
      </c>
      <c r="D5" s="3">
        <v>4</v>
      </c>
      <c r="E5" s="3"/>
      <c r="F5" s="3">
        <v>9</v>
      </c>
      <c r="G5" s="3">
        <v>10</v>
      </c>
      <c r="H5" s="3">
        <v>11</v>
      </c>
    </row>
    <row r="6" spans="1:18" ht="15" customHeight="1">
      <c r="A6" s="146">
        <v>1</v>
      </c>
      <c r="B6" s="137" t="s">
        <v>66</v>
      </c>
      <c r="C6" s="137" t="s">
        <v>11</v>
      </c>
      <c r="D6" s="137" t="s">
        <v>234</v>
      </c>
      <c r="E6" s="49" t="s">
        <v>205</v>
      </c>
      <c r="F6" s="13">
        <f>F8+F9</f>
        <v>1835.02</v>
      </c>
      <c r="G6" s="13">
        <f>G8+G9</f>
        <v>1835.02</v>
      </c>
      <c r="H6" s="13">
        <f>H8+H9</f>
        <v>1835.02</v>
      </c>
    </row>
    <row r="7" spans="1:18" ht="25.5">
      <c r="A7" s="147"/>
      <c r="B7" s="138"/>
      <c r="C7" s="138"/>
      <c r="D7" s="138"/>
      <c r="E7" s="49" t="s">
        <v>206</v>
      </c>
      <c r="F7" s="13">
        <v>0</v>
      </c>
      <c r="G7" s="13">
        <v>0</v>
      </c>
      <c r="H7" s="13">
        <v>0</v>
      </c>
    </row>
    <row r="8" spans="1:18">
      <c r="A8" s="147"/>
      <c r="B8" s="138"/>
      <c r="C8" s="138"/>
      <c r="D8" s="138"/>
      <c r="E8" s="49" t="s">
        <v>207</v>
      </c>
      <c r="F8" s="13">
        <f>F21+F37</f>
        <v>26.94</v>
      </c>
      <c r="G8" s="13">
        <f>G16+G37</f>
        <v>26.94</v>
      </c>
      <c r="H8" s="13">
        <f>H21+H37</f>
        <v>26.94</v>
      </c>
    </row>
    <row r="9" spans="1:18" ht="14.25" customHeight="1">
      <c r="A9" s="147"/>
      <c r="B9" s="138"/>
      <c r="C9" s="138"/>
      <c r="D9" s="138"/>
      <c r="E9" s="49" t="s">
        <v>208</v>
      </c>
      <c r="F9" s="13">
        <f>F17+F36</f>
        <v>1808.08</v>
      </c>
      <c r="G9" s="13">
        <f>G22+G36</f>
        <v>1808.08</v>
      </c>
      <c r="H9" s="13">
        <f>H22+H36</f>
        <v>1808.08</v>
      </c>
    </row>
    <row r="10" spans="1:18" ht="1.5" hidden="1" customHeight="1">
      <c r="A10" s="147"/>
      <c r="B10" s="138"/>
      <c r="C10" s="138"/>
      <c r="D10" s="138"/>
      <c r="E10" s="49"/>
      <c r="F10" s="15"/>
      <c r="G10" s="15"/>
      <c r="H10" s="15"/>
    </row>
    <row r="11" spans="1:18" hidden="1">
      <c r="A11" s="147"/>
      <c r="B11" s="138"/>
      <c r="C11" s="138"/>
      <c r="D11" s="138"/>
      <c r="E11" s="49"/>
      <c r="F11" s="15"/>
      <c r="G11" s="15"/>
      <c r="H11" s="15"/>
    </row>
    <row r="12" spans="1:18" hidden="1">
      <c r="A12" s="147"/>
      <c r="B12" s="138"/>
      <c r="C12" s="138"/>
      <c r="D12" s="138"/>
      <c r="E12" s="49"/>
      <c r="F12" s="15"/>
      <c r="G12" s="15"/>
      <c r="H12" s="15"/>
    </row>
    <row r="13" spans="1:18" hidden="1">
      <c r="A13" s="148"/>
      <c r="B13" s="139"/>
      <c r="C13" s="139"/>
      <c r="D13" s="139"/>
      <c r="E13" s="49"/>
      <c r="F13" s="16"/>
      <c r="G13" s="16"/>
      <c r="H13" s="16"/>
    </row>
    <row r="14" spans="1:18" ht="18" customHeight="1">
      <c r="A14" s="149" t="s">
        <v>4</v>
      </c>
      <c r="B14" s="137" t="s">
        <v>67</v>
      </c>
      <c r="C14" s="137" t="s">
        <v>10</v>
      </c>
      <c r="D14" s="137" t="s">
        <v>234</v>
      </c>
      <c r="E14" s="49" t="s">
        <v>205</v>
      </c>
      <c r="F14" s="16">
        <f>SUM(F15:F17)</f>
        <v>1582.32</v>
      </c>
      <c r="G14" s="16">
        <f>SUM(G15:G17)</f>
        <v>1582.32</v>
      </c>
      <c r="H14" s="16">
        <f>SUM(H15:H17)</f>
        <v>1582.32</v>
      </c>
    </row>
    <row r="15" spans="1:18" ht="24.75" customHeight="1">
      <c r="A15" s="150"/>
      <c r="B15" s="138"/>
      <c r="C15" s="138"/>
      <c r="D15" s="138"/>
      <c r="E15" s="49" t="s">
        <v>206</v>
      </c>
      <c r="F15" s="13">
        <v>0</v>
      </c>
      <c r="G15" s="13">
        <v>0</v>
      </c>
      <c r="H15" s="13">
        <v>0</v>
      </c>
    </row>
    <row r="16" spans="1:18" ht="18" customHeight="1">
      <c r="A16" s="150"/>
      <c r="B16" s="138"/>
      <c r="C16" s="138"/>
      <c r="D16" s="138"/>
      <c r="E16" s="49" t="s">
        <v>207</v>
      </c>
      <c r="F16" s="13">
        <f>F21</f>
        <v>25</v>
      </c>
      <c r="G16" s="13">
        <f>G21</f>
        <v>25</v>
      </c>
      <c r="H16" s="13">
        <f>H21</f>
        <v>25</v>
      </c>
    </row>
    <row r="17" spans="1:8">
      <c r="A17" s="150"/>
      <c r="B17" s="138"/>
      <c r="C17" s="138"/>
      <c r="D17" s="138"/>
      <c r="E17" s="49" t="s">
        <v>208</v>
      </c>
      <c r="F17" s="13">
        <f>F22</f>
        <v>1557.32</v>
      </c>
      <c r="G17" s="13">
        <f>G22</f>
        <v>1557.32</v>
      </c>
      <c r="H17" s="13">
        <f>H22</f>
        <v>1557.32</v>
      </c>
    </row>
    <row r="18" spans="1:8" hidden="1">
      <c r="A18" s="150"/>
      <c r="B18" s="138"/>
      <c r="C18" s="138"/>
      <c r="D18" s="138"/>
      <c r="E18" s="49"/>
      <c r="F18" s="15"/>
      <c r="G18" s="15"/>
      <c r="H18" s="15"/>
    </row>
    <row r="19" spans="1:8" ht="16.5" customHeight="1">
      <c r="A19" s="149" t="s">
        <v>5</v>
      </c>
      <c r="B19" s="137" t="s">
        <v>6</v>
      </c>
      <c r="C19" s="137" t="s">
        <v>68</v>
      </c>
      <c r="D19" s="137" t="s">
        <v>234</v>
      </c>
      <c r="E19" s="49" t="s">
        <v>205</v>
      </c>
      <c r="F19" s="16">
        <f>SUM(F20:F26)</f>
        <v>1582.32</v>
      </c>
      <c r="G19" s="16">
        <f>SUM(G20:G26)</f>
        <v>1582.32</v>
      </c>
      <c r="H19" s="16">
        <f>SUM(H20:H26)</f>
        <v>1582.32</v>
      </c>
    </row>
    <row r="20" spans="1:8" ht="26.25" customHeight="1">
      <c r="A20" s="150"/>
      <c r="B20" s="138"/>
      <c r="C20" s="138"/>
      <c r="D20" s="138"/>
      <c r="E20" s="49" t="s">
        <v>206</v>
      </c>
      <c r="F20" s="13">
        <v>0</v>
      </c>
      <c r="G20" s="13">
        <v>0</v>
      </c>
      <c r="H20" s="13">
        <v>0</v>
      </c>
    </row>
    <row r="21" spans="1:8" ht="16.5" customHeight="1">
      <c r="A21" s="150"/>
      <c r="B21" s="138"/>
      <c r="C21" s="138"/>
      <c r="D21" s="138"/>
      <c r="E21" s="49" t="s">
        <v>207</v>
      </c>
      <c r="F21" s="13">
        <v>25</v>
      </c>
      <c r="G21" s="13">
        <v>25</v>
      </c>
      <c r="H21" s="13">
        <v>25</v>
      </c>
    </row>
    <row r="22" spans="1:8" ht="16.5" customHeight="1">
      <c r="A22" s="150"/>
      <c r="B22" s="138"/>
      <c r="C22" s="138"/>
      <c r="D22" s="138"/>
      <c r="E22" s="49" t="s">
        <v>208</v>
      </c>
      <c r="F22" s="13">
        <v>1557.32</v>
      </c>
      <c r="G22" s="13">
        <v>1557.32</v>
      </c>
      <c r="H22" s="13">
        <v>1557.32</v>
      </c>
    </row>
    <row r="23" spans="1:8" ht="0.75" hidden="1" customHeight="1">
      <c r="A23" s="150"/>
      <c r="B23" s="138"/>
      <c r="C23" s="138"/>
      <c r="D23" s="138"/>
      <c r="E23" s="49"/>
      <c r="F23" s="15"/>
      <c r="G23" s="15"/>
      <c r="H23" s="15"/>
    </row>
    <row r="24" spans="1:8" ht="16.5" hidden="1" customHeight="1">
      <c r="A24" s="150"/>
      <c r="B24" s="138"/>
      <c r="C24" s="138"/>
      <c r="D24" s="138"/>
      <c r="E24" s="49"/>
      <c r="F24" s="15"/>
      <c r="G24" s="15"/>
      <c r="H24" s="15"/>
    </row>
    <row r="25" spans="1:8" ht="16.5" hidden="1" customHeight="1">
      <c r="A25" s="150"/>
      <c r="B25" s="138"/>
      <c r="C25" s="138"/>
      <c r="D25" s="138"/>
      <c r="E25" s="49"/>
      <c r="F25" s="15"/>
      <c r="G25" s="15"/>
      <c r="H25" s="15"/>
    </row>
    <row r="26" spans="1:8" ht="9.75" hidden="1" customHeight="1">
      <c r="A26" s="150"/>
      <c r="B26" s="138"/>
      <c r="C26" s="138"/>
      <c r="D26" s="139"/>
      <c r="E26" s="49"/>
      <c r="F26" s="15"/>
      <c r="G26" s="15"/>
      <c r="H26" s="15"/>
    </row>
    <row r="27" spans="1:8" ht="16.5" customHeight="1">
      <c r="A27" s="17" t="s">
        <v>12</v>
      </c>
      <c r="B27" s="137" t="s">
        <v>14</v>
      </c>
      <c r="C27" s="137" t="s">
        <v>15</v>
      </c>
      <c r="D27" s="137" t="s">
        <v>234</v>
      </c>
      <c r="E27" s="49" t="s">
        <v>205</v>
      </c>
      <c r="F27" s="13">
        <f>F28+F29</f>
        <v>252.7</v>
      </c>
      <c r="G27" s="13">
        <f>G28+G29</f>
        <v>252.7</v>
      </c>
      <c r="H27" s="13">
        <f>H28+H29</f>
        <v>252.7</v>
      </c>
    </row>
    <row r="28" spans="1:8" ht="16.5" customHeight="1">
      <c r="A28" s="18"/>
      <c r="B28" s="138"/>
      <c r="C28" s="138"/>
      <c r="D28" s="138"/>
      <c r="E28" s="49" t="s">
        <v>208</v>
      </c>
      <c r="F28" s="13">
        <f>F36</f>
        <v>250.76</v>
      </c>
      <c r="G28" s="13">
        <f>G36</f>
        <v>250.76</v>
      </c>
      <c r="H28" s="13">
        <f>H36</f>
        <v>250.76</v>
      </c>
    </row>
    <row r="29" spans="1:8" ht="16.5" customHeight="1">
      <c r="A29" s="18"/>
      <c r="B29" s="138"/>
      <c r="C29" s="138"/>
      <c r="D29" s="138"/>
      <c r="E29" s="49" t="s">
        <v>207</v>
      </c>
      <c r="F29" s="13">
        <f>F37</f>
        <v>1.94</v>
      </c>
      <c r="G29" s="13">
        <f>G37</f>
        <v>1.94</v>
      </c>
      <c r="H29" s="13">
        <f>H37</f>
        <v>1.94</v>
      </c>
    </row>
    <row r="30" spans="1:8" ht="16.5" hidden="1" customHeight="1">
      <c r="A30" s="18"/>
      <c r="B30" s="138"/>
      <c r="C30" s="138"/>
      <c r="D30" s="138"/>
      <c r="E30" s="49" t="s">
        <v>208</v>
      </c>
      <c r="F30" s="15"/>
      <c r="G30" s="15"/>
      <c r="H30" s="15"/>
    </row>
    <row r="31" spans="1:8" ht="16.5" hidden="1" customHeight="1">
      <c r="A31" s="18"/>
      <c r="B31" s="138"/>
      <c r="C31" s="138"/>
      <c r="D31" s="138"/>
      <c r="E31" s="49"/>
      <c r="F31" s="15"/>
      <c r="G31" s="15"/>
      <c r="H31" s="15"/>
    </row>
    <row r="32" spans="1:8" ht="16.5" hidden="1" customHeight="1">
      <c r="A32" s="18"/>
      <c r="B32" s="138"/>
      <c r="C32" s="138"/>
      <c r="D32" s="138"/>
      <c r="E32" s="49"/>
      <c r="F32" s="15"/>
      <c r="G32" s="15"/>
      <c r="H32" s="15"/>
    </row>
    <row r="33" spans="1:8" ht="16.5" hidden="1" customHeight="1">
      <c r="A33" s="18"/>
      <c r="B33" s="138"/>
      <c r="C33" s="138"/>
      <c r="D33" s="138"/>
      <c r="E33" s="49"/>
      <c r="F33" s="15"/>
      <c r="G33" s="15"/>
      <c r="H33" s="15"/>
    </row>
    <row r="34" spans="1:8" ht="16.5" hidden="1" customHeight="1">
      <c r="A34" s="19"/>
      <c r="B34" s="139"/>
      <c r="C34" s="139"/>
      <c r="D34" s="139"/>
      <c r="E34" s="49"/>
      <c r="F34" s="16"/>
      <c r="G34" s="16"/>
      <c r="H34" s="16"/>
    </row>
    <row r="35" spans="1:8" ht="16.5" customHeight="1">
      <c r="A35" s="18" t="s">
        <v>13</v>
      </c>
      <c r="B35" s="137" t="s">
        <v>6</v>
      </c>
      <c r="C35" s="137" t="s">
        <v>18</v>
      </c>
      <c r="D35" s="137" t="s">
        <v>234</v>
      </c>
      <c r="E35" s="49" t="s">
        <v>205</v>
      </c>
      <c r="F35" s="13">
        <f>F36+F37</f>
        <v>252.7</v>
      </c>
      <c r="G35" s="13">
        <f>G36+G37</f>
        <v>252.7</v>
      </c>
      <c r="H35" s="13">
        <f>H36+H37</f>
        <v>252.7</v>
      </c>
    </row>
    <row r="36" spans="1:8" ht="16.5" customHeight="1">
      <c r="A36" s="18"/>
      <c r="B36" s="138"/>
      <c r="C36" s="138"/>
      <c r="D36" s="138"/>
      <c r="E36" s="49" t="s">
        <v>208</v>
      </c>
      <c r="F36" s="13">
        <v>250.76</v>
      </c>
      <c r="G36" s="13">
        <v>250.76</v>
      </c>
      <c r="H36" s="13">
        <v>250.76</v>
      </c>
    </row>
    <row r="37" spans="1:8" ht="18.75" customHeight="1">
      <c r="A37" s="18"/>
      <c r="B37" s="138"/>
      <c r="C37" s="138"/>
      <c r="D37" s="138"/>
      <c r="E37" s="49" t="s">
        <v>207</v>
      </c>
      <c r="F37" s="13">
        <v>1.94</v>
      </c>
      <c r="G37" s="13">
        <v>1.94</v>
      </c>
      <c r="H37" s="13">
        <v>1.94</v>
      </c>
    </row>
    <row r="38" spans="1:8" ht="0.75" hidden="1" customHeight="1">
      <c r="A38" s="18"/>
      <c r="B38" s="138"/>
      <c r="C38" s="138"/>
      <c r="D38" s="138"/>
      <c r="E38" s="49"/>
      <c r="F38" s="15"/>
      <c r="G38" s="15"/>
      <c r="H38" s="15"/>
    </row>
    <row r="39" spans="1:8" ht="16.5" hidden="1" customHeight="1">
      <c r="A39" s="18"/>
      <c r="B39" s="138"/>
      <c r="C39" s="138"/>
      <c r="D39" s="138"/>
      <c r="E39" s="49"/>
      <c r="F39" s="15"/>
      <c r="G39" s="15"/>
      <c r="H39" s="15"/>
    </row>
    <row r="40" spans="1:8" ht="16.5" hidden="1" customHeight="1">
      <c r="A40" s="18"/>
      <c r="B40" s="138"/>
      <c r="C40" s="138"/>
      <c r="D40" s="138"/>
      <c r="E40" s="49"/>
      <c r="F40" s="15"/>
      <c r="G40" s="15"/>
      <c r="H40" s="15"/>
    </row>
    <row r="41" spans="1:8" ht="16.5" hidden="1" customHeight="1">
      <c r="A41" s="18"/>
      <c r="B41" s="138"/>
      <c r="C41" s="138"/>
      <c r="D41" s="138"/>
      <c r="E41" s="49"/>
      <c r="F41" s="15"/>
      <c r="G41" s="15"/>
      <c r="H41" s="15"/>
    </row>
    <row r="42" spans="1:8" ht="16.5" hidden="1" customHeight="1">
      <c r="A42" s="19"/>
      <c r="B42" s="139"/>
      <c r="C42" s="139"/>
      <c r="D42" s="139"/>
      <c r="E42" s="49"/>
      <c r="F42" s="16"/>
      <c r="G42" s="16"/>
      <c r="H42" s="16"/>
    </row>
    <row r="43" spans="1:8" ht="15.75" customHeight="1">
      <c r="A43" s="151">
        <v>2</v>
      </c>
      <c r="B43" s="123" t="s">
        <v>66</v>
      </c>
      <c r="C43" s="123" t="s">
        <v>16</v>
      </c>
      <c r="D43" s="123" t="s">
        <v>233</v>
      </c>
      <c r="E43" s="52" t="s">
        <v>205</v>
      </c>
      <c r="F43" s="2">
        <f>F44+F46+F45</f>
        <v>2634.83</v>
      </c>
      <c r="G43" s="2">
        <f>G44+G45+G46</f>
        <v>2634.8299999999995</v>
      </c>
      <c r="H43" s="2">
        <f>H44+H45+H46</f>
        <v>2634.8299999999995</v>
      </c>
    </row>
    <row r="44" spans="1:8" ht="26.25" customHeight="1">
      <c r="A44" s="152"/>
      <c r="B44" s="124"/>
      <c r="C44" s="124"/>
      <c r="D44" s="124"/>
      <c r="E44" s="50" t="s">
        <v>206</v>
      </c>
      <c r="F44" s="2">
        <f>F108</f>
        <v>75.3</v>
      </c>
      <c r="G44" s="2">
        <f>G108</f>
        <v>75.3</v>
      </c>
      <c r="H44" s="2">
        <f>H107</f>
        <v>75.3</v>
      </c>
    </row>
    <row r="45" spans="1:8" ht="16.5" customHeight="1">
      <c r="A45" s="152"/>
      <c r="B45" s="124"/>
      <c r="C45" s="124"/>
      <c r="D45" s="124"/>
      <c r="E45" s="50" t="s">
        <v>207</v>
      </c>
      <c r="F45" s="2">
        <f>F62</f>
        <v>31.4</v>
      </c>
      <c r="G45" s="2">
        <f>G62</f>
        <v>31.4</v>
      </c>
      <c r="H45" s="2">
        <f>H62</f>
        <v>31.4</v>
      </c>
    </row>
    <row r="46" spans="1:8" ht="16.5" customHeight="1">
      <c r="A46" s="152"/>
      <c r="B46" s="124"/>
      <c r="C46" s="124"/>
      <c r="D46" s="124"/>
      <c r="E46" s="50" t="s">
        <v>208</v>
      </c>
      <c r="F46" s="2">
        <f>F49+F57+F65+F76+F93+F102</f>
        <v>2528.1299999999997</v>
      </c>
      <c r="G46" s="2">
        <f>G49+G57+G65+G76+G93+G105</f>
        <v>2528.1299999999997</v>
      </c>
      <c r="H46" s="2">
        <f>H49+H57+H72+H76+H93+H102</f>
        <v>2528.1299999999997</v>
      </c>
    </row>
    <row r="47" spans="1:8" ht="227.25" hidden="1" customHeight="1">
      <c r="A47" s="153"/>
      <c r="B47" s="140"/>
      <c r="C47" s="140"/>
      <c r="D47" s="140"/>
      <c r="E47" s="50"/>
      <c r="F47" s="22"/>
      <c r="G47" s="22"/>
      <c r="H47" s="22"/>
    </row>
    <row r="48" spans="1:8" ht="16.5" customHeight="1">
      <c r="A48" s="4" t="s">
        <v>17</v>
      </c>
      <c r="B48" s="123" t="s">
        <v>67</v>
      </c>
      <c r="C48" s="123" t="s">
        <v>82</v>
      </c>
      <c r="D48" s="123" t="s">
        <v>233</v>
      </c>
      <c r="E48" s="52" t="s">
        <v>205</v>
      </c>
      <c r="F48" s="2">
        <f>F49+F50</f>
        <v>748.3</v>
      </c>
      <c r="G48" s="2">
        <f>G49+G50</f>
        <v>748.3</v>
      </c>
      <c r="H48" s="2">
        <f>H49+H50</f>
        <v>748.3</v>
      </c>
    </row>
    <row r="49" spans="1:8" ht="16.5" customHeight="1">
      <c r="A49" s="5"/>
      <c r="B49" s="124"/>
      <c r="C49" s="141"/>
      <c r="D49" s="141"/>
      <c r="E49" s="52" t="s">
        <v>208</v>
      </c>
      <c r="F49" s="2">
        <f>F52</f>
        <v>748.3</v>
      </c>
      <c r="G49" s="2">
        <f>G52</f>
        <v>748.3</v>
      </c>
      <c r="H49" s="2">
        <f>H52</f>
        <v>748.3</v>
      </c>
    </row>
    <row r="50" spans="1:8" ht="16.5" customHeight="1">
      <c r="A50" s="6"/>
      <c r="B50" s="124"/>
      <c r="C50" s="141"/>
      <c r="D50" s="141"/>
      <c r="E50" s="51"/>
      <c r="F50" s="2"/>
      <c r="G50" s="2"/>
      <c r="H50" s="2"/>
    </row>
    <row r="51" spans="1:8" ht="16.5" customHeight="1">
      <c r="A51" s="5" t="s">
        <v>19</v>
      </c>
      <c r="B51" s="123" t="s">
        <v>6</v>
      </c>
      <c r="C51" s="123" t="s">
        <v>83</v>
      </c>
      <c r="D51" s="123" t="s">
        <v>233</v>
      </c>
      <c r="E51" s="52" t="s">
        <v>205</v>
      </c>
      <c r="F51" s="2">
        <f>F52+F53+F54+F55</f>
        <v>748.3</v>
      </c>
      <c r="G51" s="2">
        <f>G52+G53+G54+G55</f>
        <v>748.3</v>
      </c>
      <c r="H51" s="2">
        <f>H52+H53+H54+H55</f>
        <v>748.3</v>
      </c>
    </row>
    <row r="52" spans="1:8" ht="16.5" customHeight="1">
      <c r="A52" s="5"/>
      <c r="B52" s="124"/>
      <c r="C52" s="124"/>
      <c r="D52" s="124"/>
      <c r="E52" s="52" t="s">
        <v>208</v>
      </c>
      <c r="F52" s="2">
        <v>748.3</v>
      </c>
      <c r="G52" s="2">
        <v>748.3</v>
      </c>
      <c r="H52" s="2">
        <v>748.3</v>
      </c>
    </row>
    <row r="53" spans="1:8" ht="16.5" customHeight="1">
      <c r="A53" s="5"/>
      <c r="B53" s="124"/>
      <c r="C53" s="124"/>
      <c r="D53" s="124"/>
      <c r="E53" s="50"/>
      <c r="F53" s="2"/>
      <c r="G53" s="2"/>
      <c r="H53" s="2"/>
    </row>
    <row r="54" spans="1:8" ht="16.5" customHeight="1">
      <c r="A54" s="5"/>
      <c r="B54" s="124"/>
      <c r="C54" s="124"/>
      <c r="D54" s="124"/>
      <c r="E54" s="50"/>
      <c r="F54" s="2"/>
      <c r="G54" s="2"/>
      <c r="H54" s="2"/>
    </row>
    <row r="55" spans="1:8" ht="16.5" customHeight="1">
      <c r="A55" s="5"/>
      <c r="B55" s="124"/>
      <c r="C55" s="124"/>
      <c r="D55" s="140"/>
      <c r="E55" s="50"/>
      <c r="F55" s="2"/>
      <c r="G55" s="2"/>
      <c r="H55" s="2"/>
    </row>
    <row r="56" spans="1:8" ht="16.5" customHeight="1">
      <c r="A56" s="4" t="s">
        <v>20</v>
      </c>
      <c r="B56" s="123" t="s">
        <v>14</v>
      </c>
      <c r="C56" s="123" t="s">
        <v>21</v>
      </c>
      <c r="D56" s="123" t="s">
        <v>233</v>
      </c>
      <c r="E56" s="52" t="s">
        <v>205</v>
      </c>
      <c r="F56" s="2">
        <f>F57+F58</f>
        <v>1451.92</v>
      </c>
      <c r="G56" s="2">
        <f>G57+G58</f>
        <v>1451.92</v>
      </c>
      <c r="H56" s="2">
        <f>H57+H58</f>
        <v>1451.92</v>
      </c>
    </row>
    <row r="57" spans="1:8" ht="16.5" customHeight="1">
      <c r="A57" s="5"/>
      <c r="B57" s="124"/>
      <c r="C57" s="124"/>
      <c r="D57" s="124"/>
      <c r="E57" s="52" t="s">
        <v>208</v>
      </c>
      <c r="F57" s="2">
        <f>F61</f>
        <v>1420.52</v>
      </c>
      <c r="G57" s="2">
        <f>G61</f>
        <v>1420.52</v>
      </c>
      <c r="H57" s="2">
        <f>H61</f>
        <v>1420.52</v>
      </c>
    </row>
    <row r="58" spans="1:8" ht="16.5" customHeight="1">
      <c r="A58" s="5"/>
      <c r="B58" s="124"/>
      <c r="C58" s="124"/>
      <c r="D58" s="124"/>
      <c r="E58" s="50" t="s">
        <v>207</v>
      </c>
      <c r="F58" s="2">
        <f>F62</f>
        <v>31.4</v>
      </c>
      <c r="G58" s="2">
        <f>G62</f>
        <v>31.4</v>
      </c>
      <c r="H58" s="2">
        <f>H62</f>
        <v>31.4</v>
      </c>
    </row>
    <row r="59" spans="1:8" ht="16.5" customHeight="1">
      <c r="A59" s="5"/>
      <c r="B59" s="124"/>
      <c r="C59" s="124"/>
      <c r="D59" s="124"/>
      <c r="E59" s="50"/>
      <c r="F59" s="2"/>
      <c r="G59" s="2"/>
      <c r="H59" s="2"/>
    </row>
    <row r="60" spans="1:8" ht="16.5" customHeight="1">
      <c r="A60" s="4" t="s">
        <v>22</v>
      </c>
      <c r="B60" s="123" t="s">
        <v>88</v>
      </c>
      <c r="C60" s="123" t="s">
        <v>89</v>
      </c>
      <c r="D60" s="123" t="s">
        <v>233</v>
      </c>
      <c r="E60" s="52" t="s">
        <v>205</v>
      </c>
      <c r="F60" s="2">
        <f>F61+F62</f>
        <v>1451.92</v>
      </c>
      <c r="G60" s="2">
        <f>G61+G62</f>
        <v>1451.92</v>
      </c>
      <c r="H60" s="2">
        <f>H61+H62</f>
        <v>1451.92</v>
      </c>
    </row>
    <row r="61" spans="1:8" ht="16.5" customHeight="1">
      <c r="A61" s="5"/>
      <c r="B61" s="124"/>
      <c r="C61" s="124"/>
      <c r="D61" s="124"/>
      <c r="E61" s="52" t="s">
        <v>208</v>
      </c>
      <c r="F61" s="2">
        <v>1420.52</v>
      </c>
      <c r="G61" s="2">
        <v>1420.52</v>
      </c>
      <c r="H61" s="2">
        <v>1420.52</v>
      </c>
    </row>
    <row r="62" spans="1:8" ht="16.5" customHeight="1">
      <c r="A62" s="5"/>
      <c r="B62" s="124"/>
      <c r="C62" s="124"/>
      <c r="D62" s="124"/>
      <c r="E62" s="50" t="s">
        <v>207</v>
      </c>
      <c r="F62" s="2">
        <v>31.4</v>
      </c>
      <c r="G62" s="2">
        <v>31.4</v>
      </c>
      <c r="H62" s="2">
        <v>31.4</v>
      </c>
    </row>
    <row r="63" spans="1:8" ht="16.5" customHeight="1">
      <c r="A63" s="5"/>
      <c r="B63" s="124"/>
      <c r="C63" s="124"/>
      <c r="D63" s="124"/>
      <c r="E63" s="50"/>
      <c r="F63" s="2"/>
      <c r="G63" s="2"/>
      <c r="H63" s="2"/>
    </row>
    <row r="64" spans="1:8" ht="16.5" customHeight="1">
      <c r="A64" s="4" t="s">
        <v>23</v>
      </c>
      <c r="B64" s="123" t="s">
        <v>94</v>
      </c>
      <c r="C64" s="123" t="s">
        <v>24</v>
      </c>
      <c r="D64" s="123" t="s">
        <v>233</v>
      </c>
      <c r="E64" s="52" t="s">
        <v>205</v>
      </c>
      <c r="F64" s="2">
        <f>F65+F66</f>
        <v>5.71</v>
      </c>
      <c r="G64" s="2">
        <f>G65+G66</f>
        <v>5.71</v>
      </c>
      <c r="H64" s="2">
        <f>H65+H66</f>
        <v>5.71</v>
      </c>
    </row>
    <row r="65" spans="1:8" ht="16.5" customHeight="1">
      <c r="A65" s="5"/>
      <c r="B65" s="124"/>
      <c r="C65" s="141"/>
      <c r="D65" s="141"/>
      <c r="E65" s="52" t="s">
        <v>208</v>
      </c>
      <c r="F65" s="2">
        <f>F72</f>
        <v>5.71</v>
      </c>
      <c r="G65" s="2">
        <f>G72</f>
        <v>5.71</v>
      </c>
      <c r="H65" s="2">
        <f>H72</f>
        <v>5.71</v>
      </c>
    </row>
    <row r="66" spans="1:8" ht="16.5" customHeight="1">
      <c r="A66" s="5"/>
      <c r="B66" s="124"/>
      <c r="C66" s="141"/>
      <c r="D66" s="141"/>
      <c r="E66" s="51"/>
      <c r="F66" s="2"/>
      <c r="G66" s="2"/>
      <c r="H66" s="2"/>
    </row>
    <row r="67" spans="1:8" ht="16.5" customHeight="1">
      <c r="A67" s="4" t="s">
        <v>25</v>
      </c>
      <c r="B67" s="123" t="s">
        <v>88</v>
      </c>
      <c r="C67" s="123" t="s">
        <v>95</v>
      </c>
      <c r="D67" s="123" t="s">
        <v>233</v>
      </c>
      <c r="E67" s="52" t="s">
        <v>205</v>
      </c>
      <c r="F67" s="2">
        <v>0</v>
      </c>
      <c r="G67" s="2">
        <v>0</v>
      </c>
      <c r="H67" s="2">
        <v>0</v>
      </c>
    </row>
    <row r="68" spans="1:8" ht="16.5" customHeight="1">
      <c r="A68" s="5"/>
      <c r="B68" s="124"/>
      <c r="C68" s="141"/>
      <c r="D68" s="141"/>
      <c r="E68" s="52" t="s">
        <v>208</v>
      </c>
      <c r="F68" s="2">
        <v>0</v>
      </c>
      <c r="G68" s="2">
        <v>0</v>
      </c>
      <c r="H68" s="2">
        <v>0</v>
      </c>
    </row>
    <row r="69" spans="1:8" ht="16.5" customHeight="1">
      <c r="A69" s="5"/>
      <c r="B69" s="124"/>
      <c r="C69" s="141"/>
      <c r="D69" s="141"/>
      <c r="E69" s="51"/>
      <c r="F69" s="2"/>
      <c r="G69" s="2"/>
      <c r="H69" s="2"/>
    </row>
    <row r="70" spans="1:8" ht="16.5" customHeight="1">
      <c r="A70" s="5"/>
      <c r="B70" s="140"/>
      <c r="C70" s="141"/>
      <c r="D70" s="141"/>
      <c r="E70" s="51"/>
      <c r="F70" s="2"/>
      <c r="G70" s="2"/>
      <c r="H70" s="2"/>
    </row>
    <row r="71" spans="1:8" ht="14.25" customHeight="1">
      <c r="A71" s="4" t="s">
        <v>98</v>
      </c>
      <c r="B71" s="131" t="s">
        <v>106</v>
      </c>
      <c r="C71" s="131" t="s">
        <v>99</v>
      </c>
      <c r="D71" s="131" t="s">
        <v>233</v>
      </c>
      <c r="E71" s="52" t="s">
        <v>205</v>
      </c>
      <c r="F71" s="25">
        <f>F72+F73+F74</f>
        <v>5.71</v>
      </c>
      <c r="G71" s="25">
        <f>G72+G73+G74</f>
        <v>5.71</v>
      </c>
      <c r="H71" s="25">
        <f>H72+H73+H74</f>
        <v>5.71</v>
      </c>
    </row>
    <row r="72" spans="1:8" ht="17.25" customHeight="1">
      <c r="A72" s="5"/>
      <c r="B72" s="132"/>
      <c r="C72" s="132"/>
      <c r="D72" s="132"/>
      <c r="E72" s="52" t="s">
        <v>208</v>
      </c>
      <c r="F72" s="25">
        <v>5.71</v>
      </c>
      <c r="G72" s="25">
        <v>5.71</v>
      </c>
      <c r="H72" s="25">
        <v>5.71</v>
      </c>
    </row>
    <row r="73" spans="1:8" ht="16.5" customHeight="1">
      <c r="A73" s="5"/>
      <c r="B73" s="132"/>
      <c r="C73" s="132"/>
      <c r="D73" s="132"/>
      <c r="E73" s="52"/>
      <c r="F73" s="27"/>
      <c r="G73" s="27"/>
      <c r="H73" s="27"/>
    </row>
    <row r="74" spans="1:8" ht="18" customHeight="1">
      <c r="A74" s="6"/>
      <c r="B74" s="133"/>
      <c r="C74" s="133"/>
      <c r="D74" s="133"/>
      <c r="E74" s="52"/>
      <c r="F74" s="27"/>
      <c r="G74" s="27"/>
      <c r="H74" s="27"/>
    </row>
    <row r="75" spans="1:8" ht="16.5" customHeight="1">
      <c r="A75" s="5" t="s">
        <v>26</v>
      </c>
      <c r="B75" s="123" t="s">
        <v>103</v>
      </c>
      <c r="C75" s="123" t="s">
        <v>28</v>
      </c>
      <c r="D75" s="123" t="s">
        <v>233</v>
      </c>
      <c r="E75" s="52" t="s">
        <v>205</v>
      </c>
      <c r="F75" s="2">
        <v>101</v>
      </c>
      <c r="G75" s="2">
        <v>101</v>
      </c>
      <c r="H75" s="2">
        <v>101</v>
      </c>
    </row>
    <row r="76" spans="1:8" ht="16.5" customHeight="1">
      <c r="A76" s="5"/>
      <c r="B76" s="124"/>
      <c r="C76" s="124"/>
      <c r="D76" s="124"/>
      <c r="E76" s="52" t="s">
        <v>208</v>
      </c>
      <c r="F76" s="2">
        <v>101</v>
      </c>
      <c r="G76" s="2">
        <v>101</v>
      </c>
      <c r="H76" s="2">
        <v>101</v>
      </c>
    </row>
    <row r="77" spans="1:8" ht="16.5" customHeight="1">
      <c r="A77" s="5"/>
      <c r="B77" s="124"/>
      <c r="C77" s="124"/>
      <c r="D77" s="124"/>
      <c r="E77" s="50"/>
      <c r="F77" s="2"/>
      <c r="G77" s="2"/>
      <c r="H77" s="2"/>
    </row>
    <row r="78" spans="1:8" ht="16.5" customHeight="1">
      <c r="A78" s="4" t="s">
        <v>27</v>
      </c>
      <c r="B78" s="123" t="s">
        <v>88</v>
      </c>
      <c r="C78" s="123" t="s">
        <v>104</v>
      </c>
      <c r="D78" s="123" t="s">
        <v>233</v>
      </c>
      <c r="E78" s="52" t="s">
        <v>205</v>
      </c>
      <c r="F78" s="2">
        <v>0</v>
      </c>
      <c r="G78" s="2">
        <v>0</v>
      </c>
      <c r="H78" s="2">
        <v>0</v>
      </c>
    </row>
    <row r="79" spans="1:8" ht="16.5" customHeight="1">
      <c r="A79" s="5"/>
      <c r="B79" s="124"/>
      <c r="C79" s="124"/>
      <c r="D79" s="124"/>
      <c r="E79" s="52" t="s">
        <v>208</v>
      </c>
      <c r="F79" s="2">
        <v>0</v>
      </c>
      <c r="G79" s="2">
        <v>0</v>
      </c>
      <c r="H79" s="2">
        <v>0</v>
      </c>
    </row>
    <row r="80" spans="1:8" ht="16.5" customHeight="1">
      <c r="A80" s="5"/>
      <c r="B80" s="124"/>
      <c r="C80" s="124"/>
      <c r="D80" s="124"/>
      <c r="E80" s="50"/>
      <c r="F80" s="2"/>
      <c r="G80" s="2"/>
      <c r="H80" s="2"/>
    </row>
    <row r="81" spans="1:8" ht="16.5" customHeight="1">
      <c r="A81" s="5"/>
      <c r="B81" s="124"/>
      <c r="C81" s="124"/>
      <c r="D81" s="124"/>
      <c r="E81" s="50"/>
      <c r="F81" s="2"/>
      <c r="G81" s="2"/>
      <c r="H81" s="2"/>
    </row>
    <row r="82" spans="1:8" ht="16.5" customHeight="1">
      <c r="A82" s="5"/>
      <c r="B82" s="124"/>
      <c r="C82" s="124"/>
      <c r="D82" s="124"/>
      <c r="E82" s="50"/>
      <c r="F82" s="2"/>
      <c r="G82" s="2"/>
      <c r="H82" s="2"/>
    </row>
    <row r="83" spans="1:8" ht="16.5" customHeight="1">
      <c r="A83" s="5"/>
      <c r="B83" s="124"/>
      <c r="C83" s="124"/>
      <c r="D83" s="124"/>
      <c r="E83" s="50"/>
      <c r="F83" s="2"/>
      <c r="G83" s="2"/>
      <c r="H83" s="2"/>
    </row>
    <row r="84" spans="1:8" ht="16.5" customHeight="1">
      <c r="A84" s="5"/>
      <c r="B84" s="124"/>
      <c r="C84" s="124"/>
      <c r="D84" s="124"/>
      <c r="E84" s="50"/>
      <c r="F84" s="2"/>
      <c r="G84" s="2"/>
      <c r="H84" s="2"/>
    </row>
    <row r="85" spans="1:8" ht="76.5" customHeight="1">
      <c r="A85" s="6"/>
      <c r="B85" s="140"/>
      <c r="C85" s="140"/>
      <c r="D85" s="140"/>
      <c r="E85" s="50"/>
      <c r="F85" s="2"/>
      <c r="G85" s="2"/>
      <c r="H85" s="2"/>
    </row>
    <row r="86" spans="1:8" ht="18" customHeight="1">
      <c r="A86" s="5" t="s">
        <v>116</v>
      </c>
      <c r="B86" s="131" t="s">
        <v>106</v>
      </c>
      <c r="C86" s="131" t="s">
        <v>117</v>
      </c>
      <c r="D86" s="131" t="s">
        <v>233</v>
      </c>
      <c r="E86" s="52" t="s">
        <v>205</v>
      </c>
      <c r="F86" s="2">
        <v>0</v>
      </c>
      <c r="G86" s="2">
        <v>0</v>
      </c>
      <c r="H86" s="2">
        <v>0</v>
      </c>
    </row>
    <row r="87" spans="1:8" ht="19.5" customHeight="1">
      <c r="A87" s="5"/>
      <c r="B87" s="132"/>
      <c r="C87" s="132"/>
      <c r="D87" s="132"/>
      <c r="E87" s="52" t="s">
        <v>208</v>
      </c>
      <c r="F87" s="2">
        <v>0</v>
      </c>
      <c r="G87" s="2">
        <v>0</v>
      </c>
      <c r="H87" s="2">
        <v>0</v>
      </c>
    </row>
    <row r="88" spans="1:8" ht="18.75" customHeight="1">
      <c r="A88" s="5"/>
      <c r="B88" s="133"/>
      <c r="C88" s="133"/>
      <c r="D88" s="133"/>
      <c r="E88" s="50"/>
      <c r="F88" s="2"/>
      <c r="G88" s="2"/>
      <c r="H88" s="2"/>
    </row>
    <row r="89" spans="1:8" ht="16.5" customHeight="1">
      <c r="A89" s="5" t="s">
        <v>242</v>
      </c>
      <c r="B89" s="131" t="s">
        <v>127</v>
      </c>
      <c r="C89" s="131" t="s">
        <v>231</v>
      </c>
      <c r="D89" s="131" t="s">
        <v>233</v>
      </c>
      <c r="E89" s="52" t="s">
        <v>205</v>
      </c>
      <c r="F89" s="2">
        <v>101</v>
      </c>
      <c r="G89" s="2">
        <v>101</v>
      </c>
      <c r="H89" s="2">
        <v>101</v>
      </c>
    </row>
    <row r="90" spans="1:8" ht="16.5" customHeight="1">
      <c r="A90" s="5"/>
      <c r="B90" s="132"/>
      <c r="C90" s="132"/>
      <c r="D90" s="132"/>
      <c r="E90" s="52" t="s">
        <v>208</v>
      </c>
      <c r="F90" s="2">
        <v>101</v>
      </c>
      <c r="G90" s="2">
        <v>101</v>
      </c>
      <c r="H90" s="2">
        <v>101</v>
      </c>
    </row>
    <row r="91" spans="1:8" ht="16.5" customHeight="1">
      <c r="A91" s="5"/>
      <c r="B91" s="133"/>
      <c r="C91" s="133"/>
      <c r="D91" s="133"/>
      <c r="E91" s="52"/>
      <c r="F91" s="2"/>
      <c r="G91" s="2"/>
      <c r="H91" s="2"/>
    </row>
    <row r="92" spans="1:8" ht="16.5" customHeight="1">
      <c r="A92" s="4" t="s">
        <v>29</v>
      </c>
      <c r="B92" s="123" t="s">
        <v>110</v>
      </c>
      <c r="C92" s="131" t="s">
        <v>31</v>
      </c>
      <c r="D92" s="131" t="s">
        <v>233</v>
      </c>
      <c r="E92" s="52" t="s">
        <v>205</v>
      </c>
      <c r="F92" s="2">
        <f>F93+F94+F95+F96+F97</f>
        <v>192.98</v>
      </c>
      <c r="G92" s="2">
        <f>G93+G94+G95+G96+G97</f>
        <v>192.98</v>
      </c>
      <c r="H92" s="2">
        <f>H93+H94+H95+H96+H97</f>
        <v>192.98</v>
      </c>
    </row>
    <row r="93" spans="1:8" ht="16.5" customHeight="1">
      <c r="A93" s="5"/>
      <c r="B93" s="124"/>
      <c r="C93" s="132"/>
      <c r="D93" s="132"/>
      <c r="E93" s="52" t="s">
        <v>208</v>
      </c>
      <c r="F93" s="2">
        <f>F99</f>
        <v>192.98</v>
      </c>
      <c r="G93" s="2">
        <f>G99</f>
        <v>192.98</v>
      </c>
      <c r="H93" s="2">
        <f>H99</f>
        <v>192.98</v>
      </c>
    </row>
    <row r="94" spans="1:8" ht="20.25" customHeight="1">
      <c r="A94" s="5"/>
      <c r="B94" s="124"/>
      <c r="C94" s="132"/>
      <c r="D94" s="132"/>
      <c r="E94" s="52"/>
      <c r="F94" s="2"/>
      <c r="G94" s="2"/>
      <c r="H94" s="2"/>
    </row>
    <row r="95" spans="1:8" ht="16.5" customHeight="1">
      <c r="A95" s="5"/>
      <c r="B95" s="124"/>
      <c r="C95" s="132"/>
      <c r="D95" s="132"/>
      <c r="E95" s="52"/>
      <c r="F95" s="2"/>
      <c r="G95" s="2"/>
      <c r="H95" s="2"/>
    </row>
    <row r="96" spans="1:8" ht="16.5" customHeight="1">
      <c r="A96" s="5"/>
      <c r="B96" s="124"/>
      <c r="C96" s="132"/>
      <c r="D96" s="132"/>
      <c r="E96" s="52"/>
      <c r="F96" s="2"/>
      <c r="G96" s="2"/>
      <c r="H96" s="2"/>
    </row>
    <row r="97" spans="1:8" ht="20.25" customHeight="1">
      <c r="A97" s="6"/>
      <c r="B97" s="124"/>
      <c r="C97" s="133"/>
      <c r="D97" s="132"/>
      <c r="E97" s="52"/>
      <c r="F97" s="2"/>
      <c r="G97" s="2"/>
      <c r="H97" s="2"/>
    </row>
    <row r="98" spans="1:8" ht="16.5" customHeight="1">
      <c r="A98" s="4" t="s">
        <v>30</v>
      </c>
      <c r="B98" s="123" t="s">
        <v>88</v>
      </c>
      <c r="C98" s="131" t="s">
        <v>111</v>
      </c>
      <c r="D98" s="131" t="s">
        <v>233</v>
      </c>
      <c r="E98" s="52" t="s">
        <v>205</v>
      </c>
      <c r="F98" s="2">
        <f>F99+F100</f>
        <v>192.98</v>
      </c>
      <c r="G98" s="2">
        <f>G99+G100</f>
        <v>192.98</v>
      </c>
      <c r="H98" s="2">
        <f>H99+H100</f>
        <v>192.98</v>
      </c>
    </row>
    <row r="99" spans="1:8" ht="24.75" customHeight="1">
      <c r="A99" s="5"/>
      <c r="B99" s="124"/>
      <c r="C99" s="132"/>
      <c r="D99" s="132"/>
      <c r="E99" s="52" t="s">
        <v>208</v>
      </c>
      <c r="F99" s="2">
        <v>192.98</v>
      </c>
      <c r="G99" s="2">
        <v>192.98</v>
      </c>
      <c r="H99" s="2">
        <v>192.98</v>
      </c>
    </row>
    <row r="100" spans="1:8" ht="16.5" customHeight="1">
      <c r="A100" s="5"/>
      <c r="B100" s="124"/>
      <c r="C100" s="132"/>
      <c r="D100" s="132"/>
      <c r="E100" s="52"/>
      <c r="F100" s="21"/>
      <c r="G100" s="21"/>
      <c r="H100" s="21"/>
    </row>
    <row r="101" spans="1:8" ht="16.5" customHeight="1">
      <c r="A101" s="4" t="s">
        <v>32</v>
      </c>
      <c r="B101" s="124" t="s">
        <v>133</v>
      </c>
      <c r="C101" s="131" t="s">
        <v>34</v>
      </c>
      <c r="D101" s="131" t="s">
        <v>233</v>
      </c>
      <c r="E101" s="52" t="s">
        <v>205</v>
      </c>
      <c r="F101" s="2">
        <f>F102+F103</f>
        <v>59.62</v>
      </c>
      <c r="G101" s="2">
        <f>G102+G103</f>
        <v>59.62</v>
      </c>
      <c r="H101" s="2">
        <f>H102+H103</f>
        <v>59.62</v>
      </c>
    </row>
    <row r="102" spans="1:8" ht="18" customHeight="1">
      <c r="A102" s="5"/>
      <c r="B102" s="124"/>
      <c r="C102" s="132"/>
      <c r="D102" s="132"/>
      <c r="E102" s="52" t="s">
        <v>208</v>
      </c>
      <c r="F102" s="2">
        <f>F105</f>
        <v>59.62</v>
      </c>
      <c r="G102" s="2">
        <f>G105</f>
        <v>59.62</v>
      </c>
      <c r="H102" s="2">
        <f>H105</f>
        <v>59.62</v>
      </c>
    </row>
    <row r="103" spans="1:8" ht="16.5" customHeight="1">
      <c r="A103" s="6"/>
      <c r="B103" s="124"/>
      <c r="C103" s="132"/>
      <c r="D103" s="132"/>
      <c r="E103" s="52"/>
      <c r="F103" s="2"/>
      <c r="G103" s="2"/>
      <c r="H103" s="2"/>
    </row>
    <row r="104" spans="1:8" ht="16.5" customHeight="1">
      <c r="A104" s="4" t="s">
        <v>33</v>
      </c>
      <c r="B104" s="123" t="s">
        <v>88</v>
      </c>
      <c r="C104" s="131" t="s">
        <v>134</v>
      </c>
      <c r="D104" s="131" t="s">
        <v>233</v>
      </c>
      <c r="E104" s="52" t="s">
        <v>205</v>
      </c>
      <c r="F104" s="2">
        <f>F105+F106</f>
        <v>59.62</v>
      </c>
      <c r="G104" s="2">
        <f>G105+G106</f>
        <v>59.62</v>
      </c>
      <c r="H104" s="2">
        <f>H105+H106</f>
        <v>59.62</v>
      </c>
    </row>
    <row r="105" spans="1:8" ht="26.25" customHeight="1">
      <c r="A105" s="5"/>
      <c r="B105" s="124"/>
      <c r="C105" s="132"/>
      <c r="D105" s="132"/>
      <c r="E105" s="52" t="s">
        <v>208</v>
      </c>
      <c r="F105" s="2">
        <v>59.62</v>
      </c>
      <c r="G105" s="2">
        <v>59.62</v>
      </c>
      <c r="H105" s="2">
        <v>59.62</v>
      </c>
    </row>
    <row r="106" spans="1:8" ht="16.5" customHeight="1">
      <c r="A106" s="6"/>
      <c r="B106" s="124"/>
      <c r="C106" s="132"/>
      <c r="D106" s="132"/>
      <c r="E106" s="52"/>
      <c r="F106" s="2"/>
      <c r="G106" s="2"/>
      <c r="H106" s="2"/>
    </row>
    <row r="107" spans="1:8" ht="16.5" customHeight="1">
      <c r="A107" s="4" t="s">
        <v>141</v>
      </c>
      <c r="B107" s="123" t="s">
        <v>145</v>
      </c>
      <c r="C107" s="131" t="s">
        <v>39</v>
      </c>
      <c r="D107" s="131" t="s">
        <v>233</v>
      </c>
      <c r="E107" s="52" t="s">
        <v>205</v>
      </c>
      <c r="F107" s="32">
        <f>F108</f>
        <v>75.3</v>
      </c>
      <c r="G107" s="32">
        <f>G108</f>
        <v>75.3</v>
      </c>
      <c r="H107" s="32">
        <f>H108</f>
        <v>75.3</v>
      </c>
    </row>
    <row r="108" spans="1:8" ht="24" customHeight="1">
      <c r="A108" s="5"/>
      <c r="B108" s="124"/>
      <c r="C108" s="132"/>
      <c r="D108" s="132"/>
      <c r="E108" s="52" t="s">
        <v>206</v>
      </c>
      <c r="F108" s="32">
        <f>F123</f>
        <v>75.3</v>
      </c>
      <c r="G108" s="32">
        <f>G123</f>
        <v>75.3</v>
      </c>
      <c r="H108" s="32">
        <f>H123</f>
        <v>75.3</v>
      </c>
    </row>
    <row r="109" spans="1:8" ht="20.25" customHeight="1">
      <c r="A109" s="5"/>
      <c r="B109" s="124"/>
      <c r="C109" s="132"/>
      <c r="D109" s="132"/>
      <c r="E109" s="52"/>
      <c r="F109" s="32"/>
      <c r="G109" s="32"/>
      <c r="H109" s="32"/>
    </row>
    <row r="110" spans="1:8" ht="16.5" customHeight="1">
      <c r="A110" s="5"/>
      <c r="B110" s="124"/>
      <c r="C110" s="132"/>
      <c r="D110" s="132"/>
      <c r="E110" s="52"/>
      <c r="F110" s="2"/>
      <c r="G110" s="2"/>
      <c r="H110" s="2"/>
    </row>
    <row r="111" spans="1:8" ht="25.5" customHeight="1">
      <c r="A111" s="5"/>
      <c r="B111" s="124"/>
      <c r="C111" s="132"/>
      <c r="D111" s="132"/>
      <c r="E111" s="52"/>
      <c r="F111" s="2"/>
      <c r="G111" s="2"/>
      <c r="H111" s="2"/>
    </row>
    <row r="112" spans="1:8" ht="16.5" customHeight="1">
      <c r="A112" s="6"/>
      <c r="B112" s="124"/>
      <c r="C112" s="132"/>
      <c r="D112" s="132"/>
      <c r="E112" s="52"/>
      <c r="F112" s="2"/>
      <c r="G112" s="2"/>
      <c r="H112" s="2"/>
    </row>
    <row r="113" spans="1:8" ht="16.5" customHeight="1">
      <c r="A113" s="4" t="s">
        <v>142</v>
      </c>
      <c r="B113" s="123" t="s">
        <v>6</v>
      </c>
      <c r="C113" s="131"/>
      <c r="D113" s="131"/>
      <c r="E113" s="52" t="s">
        <v>205</v>
      </c>
      <c r="F113" s="181">
        <f>F121+F122+F123</f>
        <v>75.3</v>
      </c>
      <c r="G113" s="181">
        <f>G121+G122+G123</f>
        <v>75.3</v>
      </c>
      <c r="H113" s="181">
        <f>H121+H122+H123</f>
        <v>75.3</v>
      </c>
    </row>
    <row r="114" spans="1:8" ht="16.5" hidden="1" customHeight="1">
      <c r="A114" s="5"/>
      <c r="B114" s="124"/>
      <c r="C114" s="132"/>
      <c r="D114" s="132"/>
      <c r="E114" s="52" t="s">
        <v>206</v>
      </c>
      <c r="F114" s="32">
        <v>68.3</v>
      </c>
      <c r="G114" s="32">
        <v>68.3</v>
      </c>
      <c r="H114" s="32">
        <v>68.3</v>
      </c>
    </row>
    <row r="115" spans="1:8" ht="16.5" hidden="1" customHeight="1">
      <c r="A115" s="5"/>
      <c r="B115" s="124"/>
      <c r="C115" s="132"/>
      <c r="D115" s="132"/>
      <c r="E115" s="52"/>
      <c r="F115" s="32"/>
      <c r="G115" s="32"/>
      <c r="H115" s="32"/>
    </row>
    <row r="116" spans="1:8" ht="16.5" hidden="1" customHeight="1">
      <c r="A116" s="5"/>
      <c r="B116" s="124"/>
      <c r="C116" s="132"/>
      <c r="D116" s="132"/>
      <c r="E116" s="52"/>
      <c r="F116" s="31"/>
      <c r="G116" s="31"/>
      <c r="H116" s="31"/>
    </row>
    <row r="117" spans="1:8" ht="16.5" hidden="1" customHeight="1">
      <c r="A117" s="4" t="s">
        <v>35</v>
      </c>
      <c r="B117" s="131" t="s">
        <v>145</v>
      </c>
      <c r="C117" s="131" t="s">
        <v>56</v>
      </c>
      <c r="D117" s="131" t="s">
        <v>233</v>
      </c>
      <c r="E117" s="52" t="s">
        <v>210</v>
      </c>
      <c r="F117" s="2">
        <v>0</v>
      </c>
      <c r="G117" s="2">
        <v>0</v>
      </c>
      <c r="H117" s="2">
        <v>0</v>
      </c>
    </row>
    <row r="118" spans="1:8" ht="16.5" hidden="1" customHeight="1">
      <c r="A118" s="5"/>
      <c r="B118" s="132"/>
      <c r="C118" s="132"/>
      <c r="D118" s="132"/>
      <c r="E118" s="52" t="s">
        <v>209</v>
      </c>
      <c r="F118" s="2">
        <v>0</v>
      </c>
      <c r="G118" s="2">
        <v>0</v>
      </c>
      <c r="H118" s="2">
        <v>0</v>
      </c>
    </row>
    <row r="119" spans="1:8" ht="16.5" hidden="1" customHeight="1">
      <c r="A119" s="6"/>
      <c r="B119" s="132"/>
      <c r="C119" s="132"/>
      <c r="D119" s="132"/>
      <c r="E119" s="52" t="s">
        <v>208</v>
      </c>
      <c r="F119" s="2">
        <v>0</v>
      </c>
      <c r="G119" s="2">
        <v>0</v>
      </c>
      <c r="H119" s="2">
        <v>0</v>
      </c>
    </row>
    <row r="120" spans="1:8" ht="16.5" hidden="1" customHeight="1">
      <c r="A120" s="5" t="s">
        <v>36</v>
      </c>
      <c r="B120" s="123"/>
      <c r="C120" s="131" t="s">
        <v>143</v>
      </c>
      <c r="D120" s="131" t="s">
        <v>233</v>
      </c>
      <c r="E120" s="52" t="s">
        <v>210</v>
      </c>
      <c r="F120" s="2">
        <v>0</v>
      </c>
      <c r="G120" s="2">
        <v>0</v>
      </c>
      <c r="H120" s="2">
        <v>0</v>
      </c>
    </row>
    <row r="121" spans="1:8" ht="16.5" customHeight="1">
      <c r="A121" s="5"/>
      <c r="B121" s="124"/>
      <c r="C121" s="132"/>
      <c r="D121" s="132"/>
      <c r="E121" s="52" t="s">
        <v>209</v>
      </c>
      <c r="F121" s="2">
        <v>0</v>
      </c>
      <c r="G121" s="2">
        <v>0</v>
      </c>
      <c r="H121" s="2">
        <v>0</v>
      </c>
    </row>
    <row r="122" spans="1:8" ht="16.5" customHeight="1">
      <c r="A122" s="5"/>
      <c r="B122" s="124"/>
      <c r="C122" s="132"/>
      <c r="D122" s="132"/>
      <c r="E122" s="52" t="s">
        <v>208</v>
      </c>
      <c r="F122" s="2">
        <v>0</v>
      </c>
      <c r="G122" s="2">
        <v>0</v>
      </c>
      <c r="H122" s="2">
        <v>0</v>
      </c>
    </row>
    <row r="123" spans="1:8" ht="34.5" customHeight="1">
      <c r="A123" s="5"/>
      <c r="B123" s="124"/>
      <c r="C123" s="132"/>
      <c r="D123" s="132"/>
      <c r="E123" s="52" t="s">
        <v>206</v>
      </c>
      <c r="F123" s="31">
        <v>75.3</v>
      </c>
      <c r="G123" s="31">
        <v>75.3</v>
      </c>
      <c r="H123" s="31">
        <v>75.3</v>
      </c>
    </row>
    <row r="124" spans="1:8" ht="16.5" customHeight="1">
      <c r="A124" s="127">
        <v>3</v>
      </c>
      <c r="B124" s="119" t="s">
        <v>66</v>
      </c>
      <c r="C124" s="119" t="s">
        <v>37</v>
      </c>
      <c r="D124" s="119" t="s">
        <v>233</v>
      </c>
      <c r="E124" s="54" t="s">
        <v>205</v>
      </c>
      <c r="F124" s="35">
        <f>(F129+F138+F144+F153++F159+F167+F172+F182)</f>
        <v>4708.8900000000003</v>
      </c>
      <c r="G124" s="35">
        <f>(G129+G138+G144+G153++G159+G167+G172+G182)</f>
        <v>4708.8900000000003</v>
      </c>
      <c r="H124" s="35">
        <f>(H129+H138+H144+H153++H159+H167+H172+H182)</f>
        <v>4708.8900000000003</v>
      </c>
    </row>
    <row r="125" spans="1:8" ht="16.5" customHeight="1">
      <c r="A125" s="128"/>
      <c r="B125" s="120"/>
      <c r="C125" s="120"/>
      <c r="D125" s="120"/>
      <c r="E125" s="53" t="s">
        <v>208</v>
      </c>
      <c r="F125" s="35">
        <f>F130+F139+F145+F154+F160</f>
        <v>2273.09</v>
      </c>
      <c r="G125" s="35">
        <f>G130+G139+G145+G154+G160+G168</f>
        <v>2274.09</v>
      </c>
      <c r="H125" s="35">
        <f>H130+H139+H145+H154+H160+H168</f>
        <v>2274.09</v>
      </c>
    </row>
    <row r="126" spans="1:8" ht="16.5" customHeight="1">
      <c r="A126" s="128"/>
      <c r="B126" s="120"/>
      <c r="C126" s="120"/>
      <c r="D126" s="120"/>
      <c r="E126" s="53" t="s">
        <v>207</v>
      </c>
      <c r="F126" s="35">
        <f>F131+F140</f>
        <v>2151.8000000000002</v>
      </c>
      <c r="G126" s="35">
        <f>G131+G140</f>
        <v>2151.8000000000002</v>
      </c>
      <c r="H126" s="35">
        <f>H131+H140</f>
        <v>2151.8000000000002</v>
      </c>
    </row>
    <row r="127" spans="1:8" ht="16.5" customHeight="1">
      <c r="A127" s="128"/>
      <c r="B127" s="120"/>
      <c r="C127" s="120"/>
      <c r="D127" s="120"/>
      <c r="E127" s="53" t="s">
        <v>211</v>
      </c>
      <c r="F127" s="35">
        <v>0</v>
      </c>
      <c r="G127" s="35">
        <v>0</v>
      </c>
      <c r="H127" s="35">
        <v>0</v>
      </c>
    </row>
    <row r="128" spans="1:8" ht="16.5" customHeight="1">
      <c r="A128" s="128"/>
      <c r="B128" s="120"/>
      <c r="C128" s="120"/>
      <c r="D128" s="120"/>
      <c r="E128" s="53" t="s">
        <v>212</v>
      </c>
      <c r="F128" s="35">
        <v>0</v>
      </c>
      <c r="G128" s="35">
        <v>0</v>
      </c>
      <c r="H128" s="35">
        <v>0</v>
      </c>
    </row>
    <row r="129" spans="1:8" ht="16.5" customHeight="1">
      <c r="A129" s="36" t="s">
        <v>38</v>
      </c>
      <c r="B129" s="119" t="s">
        <v>151</v>
      </c>
      <c r="C129" s="127" t="s">
        <v>42</v>
      </c>
      <c r="D129" s="127" t="s">
        <v>233</v>
      </c>
      <c r="E129" s="54" t="s">
        <v>205</v>
      </c>
      <c r="F129" s="35">
        <f>F130+F131+F132</f>
        <v>4131.5</v>
      </c>
      <c r="G129" s="35">
        <f>G130+G131+G132</f>
        <v>4131.5</v>
      </c>
      <c r="H129" s="35">
        <f>H130+H131+H132</f>
        <v>4131.5</v>
      </c>
    </row>
    <row r="130" spans="1:8" ht="16.5" customHeight="1">
      <c r="A130" s="37"/>
      <c r="B130" s="120"/>
      <c r="C130" s="128"/>
      <c r="D130" s="128"/>
      <c r="E130" s="53" t="s">
        <v>208</v>
      </c>
      <c r="F130" s="35">
        <f>F134</f>
        <v>1754.2</v>
      </c>
      <c r="G130" s="35">
        <f>G134</f>
        <v>1754.2</v>
      </c>
      <c r="H130" s="35">
        <f>H134</f>
        <v>1754.2</v>
      </c>
    </row>
    <row r="131" spans="1:8" ht="16.5" customHeight="1">
      <c r="A131" s="115"/>
      <c r="B131" s="120"/>
      <c r="C131" s="128"/>
      <c r="D131" s="128"/>
      <c r="E131" s="53" t="s">
        <v>207</v>
      </c>
      <c r="F131" s="35">
        <f>F135</f>
        <v>2094.3000000000002</v>
      </c>
      <c r="G131" s="35">
        <f>G135</f>
        <v>2094.3000000000002</v>
      </c>
      <c r="H131" s="35">
        <f>H135</f>
        <v>2094.3000000000002</v>
      </c>
    </row>
    <row r="132" spans="1:8" ht="21" customHeight="1">
      <c r="A132" s="38"/>
      <c r="B132" s="120"/>
      <c r="C132" s="128"/>
      <c r="D132" s="129"/>
      <c r="E132" s="53" t="s">
        <v>280</v>
      </c>
      <c r="F132" s="35">
        <f>F136</f>
        <v>283</v>
      </c>
      <c r="G132" s="35">
        <f>G136</f>
        <v>283</v>
      </c>
      <c r="H132" s="35">
        <f>H136</f>
        <v>283</v>
      </c>
    </row>
    <row r="133" spans="1:8" ht="16.5" customHeight="1">
      <c r="A133" s="36" t="s">
        <v>159</v>
      </c>
      <c r="B133" s="119" t="s">
        <v>152</v>
      </c>
      <c r="C133" s="121" t="s">
        <v>153</v>
      </c>
      <c r="D133" s="121" t="s">
        <v>233</v>
      </c>
      <c r="E133" s="54" t="s">
        <v>205</v>
      </c>
      <c r="F133" s="35">
        <f>F134+F135+F136+F137</f>
        <v>4131.5</v>
      </c>
      <c r="G133" s="35">
        <f>G134+G135+G136+G137</f>
        <v>4131.5</v>
      </c>
      <c r="H133" s="35">
        <f>H134+H135+H136+H137</f>
        <v>4131.5</v>
      </c>
    </row>
    <row r="134" spans="1:8" ht="16.5" customHeight="1">
      <c r="A134" s="37"/>
      <c r="B134" s="120"/>
      <c r="C134" s="122"/>
      <c r="D134" s="122"/>
      <c r="E134" s="53" t="s">
        <v>208</v>
      </c>
      <c r="F134" s="35">
        <v>1754.2</v>
      </c>
      <c r="G134" s="35">
        <v>1754.2</v>
      </c>
      <c r="H134" s="35">
        <v>1754.2</v>
      </c>
    </row>
    <row r="135" spans="1:8" ht="16.5" customHeight="1">
      <c r="A135" s="37"/>
      <c r="B135" s="120"/>
      <c r="C135" s="122"/>
      <c r="D135" s="122"/>
      <c r="E135" s="53" t="s">
        <v>207</v>
      </c>
      <c r="F135" s="35">
        <v>2094.3000000000002</v>
      </c>
      <c r="G135" s="35">
        <v>2094.3000000000002</v>
      </c>
      <c r="H135" s="35">
        <v>2094.3000000000002</v>
      </c>
    </row>
    <row r="136" spans="1:8" ht="16.5" customHeight="1">
      <c r="A136" s="37"/>
      <c r="B136" s="120"/>
      <c r="C136" s="122"/>
      <c r="D136" s="122"/>
      <c r="E136" s="53" t="s">
        <v>280</v>
      </c>
      <c r="F136" s="35">
        <v>283</v>
      </c>
      <c r="G136" s="35">
        <v>283</v>
      </c>
      <c r="H136" s="35">
        <v>283</v>
      </c>
    </row>
    <row r="137" spans="1:8" ht="16.5" customHeight="1">
      <c r="A137" s="38"/>
      <c r="B137" s="120"/>
      <c r="C137" s="122"/>
      <c r="D137" s="122"/>
      <c r="E137" s="53"/>
      <c r="F137" s="35"/>
      <c r="G137" s="35"/>
      <c r="H137" s="35"/>
    </row>
    <row r="138" spans="1:8" ht="16.5" customHeight="1">
      <c r="A138" s="36" t="s">
        <v>40</v>
      </c>
      <c r="B138" s="119" t="s">
        <v>158</v>
      </c>
      <c r="C138" s="121" t="s">
        <v>43</v>
      </c>
      <c r="D138" s="127" t="s">
        <v>233</v>
      </c>
      <c r="E138" s="54" t="s">
        <v>205</v>
      </c>
      <c r="F138" s="35">
        <f>F139+F140</f>
        <v>283.40999999999997</v>
      </c>
      <c r="G138" s="35">
        <f>G139+G140</f>
        <v>283.40999999999997</v>
      </c>
      <c r="H138" s="35">
        <f>H139+H140</f>
        <v>283.40999999999997</v>
      </c>
    </row>
    <row r="139" spans="1:8" ht="16.5" customHeight="1">
      <c r="A139" s="37"/>
      <c r="B139" s="120"/>
      <c r="C139" s="122"/>
      <c r="D139" s="128"/>
      <c r="E139" s="53" t="s">
        <v>208</v>
      </c>
      <c r="F139" s="35">
        <f>F142</f>
        <v>225.91</v>
      </c>
      <c r="G139" s="35">
        <f>G142</f>
        <v>225.91</v>
      </c>
      <c r="H139" s="35">
        <f>H142</f>
        <v>225.91</v>
      </c>
    </row>
    <row r="140" spans="1:8" ht="16.5" customHeight="1">
      <c r="A140" s="38"/>
      <c r="B140" s="120"/>
      <c r="C140" s="122"/>
      <c r="D140" s="129"/>
      <c r="E140" s="53" t="s">
        <v>207</v>
      </c>
      <c r="F140" s="35">
        <f>F143</f>
        <v>57.5</v>
      </c>
      <c r="G140" s="35">
        <f>G143</f>
        <v>57.5</v>
      </c>
      <c r="H140" s="35">
        <f>H143</f>
        <v>57.5</v>
      </c>
    </row>
    <row r="141" spans="1:8" ht="16.5" customHeight="1">
      <c r="A141" s="36" t="s">
        <v>41</v>
      </c>
      <c r="B141" s="119" t="s">
        <v>88</v>
      </c>
      <c r="C141" s="121" t="s">
        <v>160</v>
      </c>
      <c r="D141" s="127" t="s">
        <v>233</v>
      </c>
      <c r="E141" s="54" t="s">
        <v>205</v>
      </c>
      <c r="F141" s="35">
        <f>F142+F143</f>
        <v>283.40999999999997</v>
      </c>
      <c r="G141" s="35">
        <f>G142+G143</f>
        <v>283.40999999999997</v>
      </c>
      <c r="H141" s="35">
        <f>H142+H143</f>
        <v>283.40999999999997</v>
      </c>
    </row>
    <row r="142" spans="1:8" ht="21.75" customHeight="1">
      <c r="A142" s="37"/>
      <c r="B142" s="120"/>
      <c r="C142" s="122"/>
      <c r="D142" s="128"/>
      <c r="E142" s="53" t="s">
        <v>208</v>
      </c>
      <c r="F142" s="35">
        <v>225.91</v>
      </c>
      <c r="G142" s="35">
        <v>225.91</v>
      </c>
      <c r="H142" s="35">
        <v>225.91</v>
      </c>
    </row>
    <row r="143" spans="1:8" ht="16.5" customHeight="1">
      <c r="A143" s="38"/>
      <c r="B143" s="120"/>
      <c r="C143" s="122"/>
      <c r="D143" s="129"/>
      <c r="E143" s="53" t="s">
        <v>207</v>
      </c>
      <c r="F143" s="35">
        <v>57.5</v>
      </c>
      <c r="G143" s="35">
        <v>57.5</v>
      </c>
      <c r="H143" s="35">
        <v>57.5</v>
      </c>
    </row>
    <row r="144" spans="1:8" ht="16.5" customHeight="1">
      <c r="A144" s="36" t="s">
        <v>44</v>
      </c>
      <c r="B144" s="119" t="s">
        <v>94</v>
      </c>
      <c r="C144" s="121" t="s">
        <v>46</v>
      </c>
      <c r="D144" s="121" t="s">
        <v>233</v>
      </c>
      <c r="E144" s="54" t="s">
        <v>205</v>
      </c>
      <c r="F144" s="35">
        <f>F145</f>
        <v>234.25</v>
      </c>
      <c r="G144" s="35">
        <f>G145</f>
        <v>234.25</v>
      </c>
      <c r="H144" s="35">
        <f>H145</f>
        <v>234.25</v>
      </c>
    </row>
    <row r="145" spans="1:8" ht="16.5" customHeight="1">
      <c r="A145" s="38"/>
      <c r="B145" s="120"/>
      <c r="C145" s="122"/>
      <c r="D145" s="122"/>
      <c r="E145" s="53" t="s">
        <v>208</v>
      </c>
      <c r="F145" s="35">
        <f>F147</f>
        <v>234.25</v>
      </c>
      <c r="G145" s="35">
        <f>G147</f>
        <v>234.25</v>
      </c>
      <c r="H145" s="35">
        <f>H147</f>
        <v>234.25</v>
      </c>
    </row>
    <row r="146" spans="1:8" ht="16.5" customHeight="1">
      <c r="A146" s="36" t="s">
        <v>47</v>
      </c>
      <c r="B146" s="119" t="s">
        <v>6</v>
      </c>
      <c r="C146" s="121" t="s">
        <v>164</v>
      </c>
      <c r="D146" s="121" t="s">
        <v>233</v>
      </c>
      <c r="E146" s="54" t="s">
        <v>205</v>
      </c>
      <c r="F146" s="35">
        <f>F147</f>
        <v>234.25</v>
      </c>
      <c r="G146" s="35">
        <f>G147</f>
        <v>234.25</v>
      </c>
      <c r="H146" s="35">
        <f>H147</f>
        <v>234.25</v>
      </c>
    </row>
    <row r="147" spans="1:8" ht="16.5" customHeight="1">
      <c r="A147" s="37"/>
      <c r="B147" s="120"/>
      <c r="C147" s="122"/>
      <c r="D147" s="122"/>
      <c r="E147" s="53" t="s">
        <v>208</v>
      </c>
      <c r="F147" s="35">
        <v>234.25</v>
      </c>
      <c r="G147" s="35">
        <v>234.25</v>
      </c>
      <c r="H147" s="35">
        <v>234.25</v>
      </c>
    </row>
    <row r="148" spans="1:8" ht="16.5" customHeight="1">
      <c r="A148" s="37"/>
      <c r="B148" s="120"/>
      <c r="C148" s="122"/>
      <c r="D148" s="122"/>
      <c r="E148" s="53"/>
      <c r="F148" s="35"/>
      <c r="G148" s="35"/>
      <c r="H148" s="35"/>
    </row>
    <row r="149" spans="1:8" ht="16.5" customHeight="1">
      <c r="A149" s="37"/>
      <c r="B149" s="120"/>
      <c r="C149" s="122"/>
      <c r="D149" s="122"/>
      <c r="E149" s="53"/>
      <c r="F149" s="35"/>
      <c r="G149" s="35"/>
      <c r="H149" s="35"/>
    </row>
    <row r="150" spans="1:8" ht="16.5" customHeight="1">
      <c r="A150" s="37"/>
      <c r="B150" s="120"/>
      <c r="C150" s="122"/>
      <c r="D150" s="122"/>
      <c r="E150" s="53"/>
      <c r="F150" s="35"/>
      <c r="G150" s="35"/>
      <c r="H150" s="35"/>
    </row>
    <row r="151" spans="1:8" ht="16.5" customHeight="1">
      <c r="A151" s="37"/>
      <c r="B151" s="120"/>
      <c r="C151" s="122"/>
      <c r="D151" s="122"/>
      <c r="E151" s="53"/>
      <c r="F151" s="35"/>
      <c r="G151" s="35"/>
      <c r="H151" s="35"/>
    </row>
    <row r="152" spans="1:8" ht="16.5" customHeight="1">
      <c r="A152" s="38"/>
      <c r="B152" s="120"/>
      <c r="C152" s="122"/>
      <c r="D152" s="122"/>
      <c r="E152" s="53"/>
      <c r="F152" s="35"/>
      <c r="G152" s="35"/>
      <c r="H152" s="35"/>
    </row>
    <row r="153" spans="1:8" ht="16.5" customHeight="1">
      <c r="A153" s="37" t="s">
        <v>48</v>
      </c>
      <c r="B153" s="119" t="s">
        <v>103</v>
      </c>
      <c r="C153" s="121" t="s">
        <v>49</v>
      </c>
      <c r="D153" s="127" t="s">
        <v>233</v>
      </c>
      <c r="E153" s="54" t="s">
        <v>205</v>
      </c>
      <c r="F153" s="35">
        <f>F154</f>
        <v>4.3899999999999997</v>
      </c>
      <c r="G153" s="35">
        <f>G154</f>
        <v>4.3899999999999997</v>
      </c>
      <c r="H153" s="35">
        <f>H154</f>
        <v>4.3899999999999997</v>
      </c>
    </row>
    <row r="154" spans="1:8" ht="16.5" customHeight="1">
      <c r="A154" s="37"/>
      <c r="B154" s="120"/>
      <c r="C154" s="122"/>
      <c r="D154" s="128"/>
      <c r="E154" s="53" t="s">
        <v>208</v>
      </c>
      <c r="F154" s="35">
        <f>F157</f>
        <v>4.3899999999999997</v>
      </c>
      <c r="G154" s="35">
        <f>G157</f>
        <v>4.3899999999999997</v>
      </c>
      <c r="H154" s="35">
        <f>H157</f>
        <v>4.3899999999999997</v>
      </c>
    </row>
    <row r="155" spans="1:8" ht="42" customHeight="1">
      <c r="A155" s="37"/>
      <c r="B155" s="120"/>
      <c r="C155" s="122"/>
      <c r="D155" s="129"/>
      <c r="E155" s="53"/>
      <c r="F155" s="35"/>
      <c r="G155" s="35"/>
      <c r="H155" s="35"/>
    </row>
    <row r="156" spans="1:8" ht="16.5" customHeight="1">
      <c r="A156" s="36" t="s">
        <v>50</v>
      </c>
      <c r="B156" s="119" t="s">
        <v>6</v>
      </c>
      <c r="C156" s="134" t="s">
        <v>171</v>
      </c>
      <c r="D156" s="127" t="s">
        <v>233</v>
      </c>
      <c r="E156" s="54" t="s">
        <v>205</v>
      </c>
      <c r="F156" s="35">
        <f>F157</f>
        <v>4.3899999999999997</v>
      </c>
      <c r="G156" s="35">
        <f>G157</f>
        <v>4.3899999999999997</v>
      </c>
      <c r="H156" s="35">
        <f>H157</f>
        <v>4.3899999999999997</v>
      </c>
    </row>
    <row r="157" spans="1:8" ht="12.75" customHeight="1">
      <c r="A157" s="37"/>
      <c r="B157" s="120"/>
      <c r="C157" s="135"/>
      <c r="D157" s="128"/>
      <c r="E157" s="53" t="s">
        <v>208</v>
      </c>
      <c r="F157" s="35">
        <v>4.3899999999999997</v>
      </c>
      <c r="G157" s="35">
        <v>4.3899999999999997</v>
      </c>
      <c r="H157" s="35">
        <v>4.3899999999999997</v>
      </c>
    </row>
    <row r="158" spans="1:8" ht="36.75" customHeight="1">
      <c r="A158" s="38"/>
      <c r="B158" s="125"/>
      <c r="C158" s="136"/>
      <c r="D158" s="129"/>
      <c r="E158" s="53"/>
      <c r="F158" s="35"/>
      <c r="G158" s="35"/>
      <c r="H158" s="35"/>
    </row>
    <row r="159" spans="1:8" ht="16.5" customHeight="1">
      <c r="A159" s="36" t="s">
        <v>51</v>
      </c>
      <c r="B159" s="119" t="s">
        <v>110</v>
      </c>
      <c r="C159" s="121" t="s">
        <v>175</v>
      </c>
      <c r="D159" s="127" t="s">
        <v>233</v>
      </c>
      <c r="E159" s="54" t="s">
        <v>205</v>
      </c>
      <c r="F159" s="35">
        <f>F160</f>
        <v>54.34</v>
      </c>
      <c r="G159" s="35">
        <f>G160</f>
        <v>54.34</v>
      </c>
      <c r="H159" s="35">
        <f>H160</f>
        <v>54.34</v>
      </c>
    </row>
    <row r="160" spans="1:8" ht="16.5" customHeight="1">
      <c r="A160" s="37"/>
      <c r="B160" s="120"/>
      <c r="C160" s="122"/>
      <c r="D160" s="128"/>
      <c r="E160" s="53" t="s">
        <v>208</v>
      </c>
      <c r="F160" s="35">
        <f>F163</f>
        <v>54.34</v>
      </c>
      <c r="G160" s="35">
        <f>G163</f>
        <v>54.34</v>
      </c>
      <c r="H160" s="35">
        <f>H163</f>
        <v>54.34</v>
      </c>
    </row>
    <row r="161" spans="1:8" ht="16.5" customHeight="1">
      <c r="A161" s="42"/>
      <c r="B161" s="120"/>
      <c r="C161" s="122"/>
      <c r="D161" s="129"/>
      <c r="E161" s="53"/>
      <c r="F161" s="35"/>
      <c r="G161" s="35"/>
      <c r="H161" s="35"/>
    </row>
    <row r="162" spans="1:8" ht="21" customHeight="1">
      <c r="A162" s="36" t="s">
        <v>174</v>
      </c>
      <c r="B162" s="119" t="s">
        <v>88</v>
      </c>
      <c r="C162" s="121" t="s">
        <v>53</v>
      </c>
      <c r="D162" s="121" t="s">
        <v>233</v>
      </c>
      <c r="E162" s="54" t="s">
        <v>205</v>
      </c>
      <c r="F162" s="35">
        <f>F163</f>
        <v>54.34</v>
      </c>
      <c r="G162" s="35">
        <f>G163</f>
        <v>54.34</v>
      </c>
      <c r="H162" s="35">
        <f>H163</f>
        <v>54.34</v>
      </c>
    </row>
    <row r="163" spans="1:8" ht="20.25" customHeight="1">
      <c r="A163" s="37"/>
      <c r="B163" s="120"/>
      <c r="C163" s="122"/>
      <c r="D163" s="122"/>
      <c r="E163" s="53" t="s">
        <v>208</v>
      </c>
      <c r="F163" s="35">
        <v>54.34</v>
      </c>
      <c r="G163" s="35">
        <v>54.34</v>
      </c>
      <c r="H163" s="35">
        <v>54.34</v>
      </c>
    </row>
    <row r="164" spans="1:8" ht="17.25" customHeight="1">
      <c r="A164" s="37"/>
      <c r="B164" s="120"/>
      <c r="C164" s="122"/>
      <c r="D164" s="122"/>
      <c r="E164" s="53"/>
      <c r="F164" s="35"/>
      <c r="G164" s="35"/>
      <c r="H164" s="35"/>
    </row>
    <row r="165" spans="1:8" ht="16.5" customHeight="1">
      <c r="A165" s="37"/>
      <c r="B165" s="120"/>
      <c r="C165" s="122"/>
      <c r="D165" s="122"/>
      <c r="E165" s="53"/>
      <c r="F165" s="35"/>
      <c r="G165" s="35"/>
      <c r="H165" s="35"/>
    </row>
    <row r="166" spans="1:8" ht="14.25" customHeight="1">
      <c r="A166" s="38"/>
      <c r="B166" s="125"/>
      <c r="C166" s="126"/>
      <c r="D166" s="126"/>
      <c r="E166" s="53"/>
      <c r="F166" s="35"/>
      <c r="G166" s="35"/>
      <c r="H166" s="35"/>
    </row>
    <row r="167" spans="1:8" ht="18" customHeight="1">
      <c r="A167" s="36" t="s">
        <v>52</v>
      </c>
      <c r="B167" s="119" t="s">
        <v>133</v>
      </c>
      <c r="C167" s="121" t="s">
        <v>278</v>
      </c>
      <c r="D167" s="127" t="s">
        <v>233</v>
      </c>
      <c r="E167" s="54" t="s">
        <v>205</v>
      </c>
      <c r="F167" s="39">
        <f>F168</f>
        <v>1</v>
      </c>
      <c r="G167" s="39">
        <f>G168</f>
        <v>1</v>
      </c>
      <c r="H167" s="39">
        <f>H168</f>
        <v>1</v>
      </c>
    </row>
    <row r="168" spans="1:8" ht="18.75" customHeight="1">
      <c r="A168" s="37"/>
      <c r="B168" s="120"/>
      <c r="C168" s="122"/>
      <c r="D168" s="128"/>
      <c r="E168" s="53" t="s">
        <v>208</v>
      </c>
      <c r="F168" s="39">
        <f>F171</f>
        <v>1</v>
      </c>
      <c r="G168" s="39">
        <f>G171</f>
        <v>1</v>
      </c>
      <c r="H168" s="39">
        <f>H171</f>
        <v>1</v>
      </c>
    </row>
    <row r="169" spans="1:8" ht="40.5" customHeight="1">
      <c r="A169" s="38"/>
      <c r="B169" s="125"/>
      <c r="C169" s="126"/>
      <c r="D169" s="129"/>
      <c r="E169" s="53"/>
      <c r="F169" s="39"/>
      <c r="G169" s="39"/>
      <c r="H169" s="39"/>
    </row>
    <row r="170" spans="1:8" ht="16.5" customHeight="1">
      <c r="A170" s="36" t="s">
        <v>180</v>
      </c>
      <c r="B170" s="121" t="s">
        <v>88</v>
      </c>
      <c r="C170" s="121" t="s">
        <v>279</v>
      </c>
      <c r="D170" s="121" t="s">
        <v>233</v>
      </c>
      <c r="E170" s="54" t="s">
        <v>205</v>
      </c>
      <c r="F170" s="39">
        <f>F171</f>
        <v>1</v>
      </c>
      <c r="G170" s="39">
        <f>G171</f>
        <v>1</v>
      </c>
      <c r="H170" s="39">
        <f>H171</f>
        <v>1</v>
      </c>
    </row>
    <row r="171" spans="1:8" ht="40.5" customHeight="1">
      <c r="A171" s="38"/>
      <c r="B171" s="126"/>
      <c r="C171" s="126"/>
      <c r="D171" s="126"/>
      <c r="E171" s="53" t="s">
        <v>208</v>
      </c>
      <c r="F171" s="39">
        <v>1</v>
      </c>
      <c r="G171" s="39">
        <v>1</v>
      </c>
      <c r="H171" s="39">
        <v>1</v>
      </c>
    </row>
    <row r="172" spans="1:8" ht="0.75" customHeight="1">
      <c r="A172" s="36" t="s">
        <v>185</v>
      </c>
      <c r="B172" s="119" t="s">
        <v>139</v>
      </c>
      <c r="C172" s="121" t="s">
        <v>54</v>
      </c>
      <c r="D172" s="127" t="s">
        <v>233</v>
      </c>
      <c r="E172" s="54" t="s">
        <v>205</v>
      </c>
      <c r="F172" s="35">
        <v>0</v>
      </c>
      <c r="G172" s="35">
        <v>0</v>
      </c>
      <c r="H172" s="35">
        <v>0</v>
      </c>
    </row>
    <row r="173" spans="1:8" ht="15.75" hidden="1" customHeight="1">
      <c r="A173" s="37"/>
      <c r="B173" s="120"/>
      <c r="C173" s="122"/>
      <c r="D173" s="128"/>
      <c r="E173" s="53" t="s">
        <v>208</v>
      </c>
      <c r="F173" s="35">
        <v>0</v>
      </c>
      <c r="G173" s="35">
        <v>0</v>
      </c>
      <c r="H173" s="35">
        <v>0</v>
      </c>
    </row>
    <row r="174" spans="1:8" ht="15" hidden="1" customHeight="1">
      <c r="A174" s="38"/>
      <c r="B174" s="120"/>
      <c r="C174" s="122"/>
      <c r="D174" s="129"/>
      <c r="E174" s="53" t="s">
        <v>211</v>
      </c>
      <c r="F174" s="35">
        <v>0</v>
      </c>
      <c r="G174" s="35">
        <v>0</v>
      </c>
      <c r="H174" s="35">
        <v>0</v>
      </c>
    </row>
    <row r="175" spans="1:8" ht="15" hidden="1" customHeight="1">
      <c r="A175" s="37"/>
      <c r="B175" s="55"/>
      <c r="C175" s="46"/>
      <c r="D175" s="46"/>
      <c r="E175" s="53" t="s">
        <v>212</v>
      </c>
      <c r="F175" s="35">
        <v>0</v>
      </c>
      <c r="G175" s="35">
        <v>0</v>
      </c>
      <c r="H175" s="35">
        <v>0</v>
      </c>
    </row>
    <row r="176" spans="1:8" ht="14.25" hidden="1" customHeight="1">
      <c r="A176" s="36" t="s">
        <v>186</v>
      </c>
      <c r="B176" s="119" t="s">
        <v>187</v>
      </c>
      <c r="C176" s="121" t="s">
        <v>188</v>
      </c>
      <c r="D176" s="121" t="s">
        <v>233</v>
      </c>
      <c r="E176" s="54" t="s">
        <v>205</v>
      </c>
      <c r="F176" s="35">
        <v>0</v>
      </c>
      <c r="G176" s="35">
        <v>0</v>
      </c>
      <c r="H176" s="35">
        <v>0</v>
      </c>
    </row>
    <row r="177" spans="1:8" ht="15" hidden="1" customHeight="1">
      <c r="A177" s="37"/>
      <c r="B177" s="120"/>
      <c r="C177" s="122"/>
      <c r="D177" s="122"/>
      <c r="E177" s="53" t="s">
        <v>208</v>
      </c>
      <c r="F177" s="35">
        <v>0</v>
      </c>
      <c r="G177" s="35">
        <v>0</v>
      </c>
      <c r="H177" s="35">
        <v>0</v>
      </c>
    </row>
    <row r="178" spans="1:8" ht="15.75" hidden="1" customHeight="1">
      <c r="A178" s="37"/>
      <c r="B178" s="120"/>
      <c r="C178" s="122"/>
      <c r="D178" s="122"/>
      <c r="E178" s="53" t="s">
        <v>211</v>
      </c>
      <c r="F178" s="35">
        <v>0</v>
      </c>
      <c r="G178" s="35">
        <v>0</v>
      </c>
      <c r="H178" s="35">
        <v>0</v>
      </c>
    </row>
    <row r="179" spans="1:8" ht="21.75" hidden="1" customHeight="1">
      <c r="A179" s="37"/>
      <c r="B179" s="120"/>
      <c r="C179" s="122"/>
      <c r="D179" s="122"/>
      <c r="E179" s="53" t="s">
        <v>212</v>
      </c>
      <c r="F179" s="35">
        <v>0</v>
      </c>
      <c r="G179" s="35">
        <v>0</v>
      </c>
      <c r="H179" s="35">
        <v>0</v>
      </c>
    </row>
    <row r="180" spans="1:8" ht="18.75" hidden="1" customHeight="1">
      <c r="A180" s="37"/>
      <c r="B180" s="120"/>
      <c r="C180" s="122"/>
      <c r="D180" s="122"/>
      <c r="E180" s="53"/>
      <c r="F180" s="35"/>
      <c r="G180" s="35"/>
      <c r="H180" s="35"/>
    </row>
    <row r="181" spans="1:8" ht="19.5" hidden="1" customHeight="1">
      <c r="A181" s="38"/>
      <c r="B181" s="125"/>
      <c r="C181" s="126"/>
      <c r="D181" s="126"/>
      <c r="E181" s="53"/>
      <c r="F181" s="35"/>
      <c r="G181" s="35"/>
      <c r="H181" s="35"/>
    </row>
    <row r="182" spans="1:8" ht="20.25" hidden="1" customHeight="1">
      <c r="A182" s="36" t="s">
        <v>192</v>
      </c>
      <c r="B182" s="119" t="s">
        <v>145</v>
      </c>
      <c r="C182" s="121" t="s">
        <v>193</v>
      </c>
      <c r="D182" s="127" t="s">
        <v>233</v>
      </c>
      <c r="E182" s="54" t="s">
        <v>205</v>
      </c>
      <c r="F182" s="45">
        <v>0</v>
      </c>
      <c r="G182" s="45">
        <v>0</v>
      </c>
      <c r="H182" s="45">
        <v>0</v>
      </c>
    </row>
    <row r="183" spans="1:8" ht="18.75" hidden="1" customHeight="1">
      <c r="A183" s="37"/>
      <c r="B183" s="120"/>
      <c r="C183" s="122"/>
      <c r="D183" s="128"/>
      <c r="E183" s="54" t="s">
        <v>208</v>
      </c>
      <c r="F183" s="45">
        <v>0</v>
      </c>
      <c r="G183" s="45">
        <v>0</v>
      </c>
      <c r="H183" s="45">
        <v>0</v>
      </c>
    </row>
    <row r="184" spans="1:8" ht="26.25" hidden="1" customHeight="1">
      <c r="A184" s="38"/>
      <c r="B184" s="125"/>
      <c r="C184" s="126"/>
      <c r="D184" s="129"/>
      <c r="E184" s="53"/>
      <c r="F184" s="35"/>
      <c r="G184" s="35"/>
      <c r="H184" s="35"/>
    </row>
    <row r="185" spans="1:8" ht="28.5" hidden="1" customHeight="1">
      <c r="A185" s="37" t="s">
        <v>195</v>
      </c>
      <c r="B185" s="121" t="s">
        <v>187</v>
      </c>
      <c r="C185" s="121" t="s">
        <v>196</v>
      </c>
      <c r="D185" s="127" t="s">
        <v>233</v>
      </c>
      <c r="E185" s="54" t="s">
        <v>205</v>
      </c>
      <c r="F185" s="45">
        <v>0</v>
      </c>
      <c r="G185" s="45">
        <v>0</v>
      </c>
      <c r="H185" s="45">
        <v>0</v>
      </c>
    </row>
    <row r="186" spans="1:8" ht="21.75" hidden="1" customHeight="1">
      <c r="A186" s="37"/>
      <c r="B186" s="122"/>
      <c r="C186" s="122"/>
      <c r="D186" s="128"/>
      <c r="E186" s="54" t="s">
        <v>208</v>
      </c>
      <c r="F186" s="45">
        <v>0</v>
      </c>
      <c r="G186" s="45">
        <v>0</v>
      </c>
      <c r="H186" s="45">
        <v>0</v>
      </c>
    </row>
    <row r="187" spans="1:8" ht="43.5" hidden="1" customHeight="1">
      <c r="A187" s="37"/>
      <c r="B187" s="126"/>
      <c r="C187" s="126"/>
      <c r="D187" s="129"/>
      <c r="E187" s="54"/>
      <c r="F187" s="35"/>
      <c r="G187" s="35"/>
      <c r="H187" s="35"/>
    </row>
    <row r="188" spans="1:8" ht="21.75" customHeight="1">
      <c r="A188" s="8"/>
      <c r="C188" s="3"/>
      <c r="D188" s="3"/>
      <c r="E188" s="9" t="s">
        <v>226</v>
      </c>
      <c r="F188" s="7">
        <f>F124+F43+F6</f>
        <v>9178.74</v>
      </c>
      <c r="G188" s="7">
        <f>G124+G43+G6</f>
        <v>9178.74</v>
      </c>
      <c r="H188" s="7">
        <f>H124+H43+H6</f>
        <v>9178.74</v>
      </c>
    </row>
    <row r="189" spans="1:8" ht="21.75" customHeight="1">
      <c r="A189" s="8"/>
      <c r="B189" s="9"/>
      <c r="C189" s="3"/>
      <c r="D189" s="3"/>
      <c r="E189" s="3" t="s">
        <v>206</v>
      </c>
      <c r="F189" s="7">
        <f>F107</f>
        <v>75.3</v>
      </c>
      <c r="G189" s="7">
        <f>G107</f>
        <v>75.3</v>
      </c>
      <c r="H189" s="7">
        <f>H107</f>
        <v>75.3</v>
      </c>
    </row>
    <row r="190" spans="1:8" ht="21.75" customHeight="1">
      <c r="A190" s="8"/>
      <c r="B190" s="9"/>
      <c r="C190" s="3"/>
      <c r="D190" s="3"/>
      <c r="E190" s="3" t="s">
        <v>207</v>
      </c>
      <c r="F190" s="7">
        <f>F143+F135+F58+F29+F16</f>
        <v>2210.1400000000003</v>
      </c>
      <c r="G190" s="7">
        <f>G126+G45+G8</f>
        <v>2210.1400000000003</v>
      </c>
      <c r="H190" s="7">
        <f>H126+H45+H8</f>
        <v>2210.1400000000003</v>
      </c>
    </row>
    <row r="191" spans="1:8" ht="23.25" customHeight="1">
      <c r="A191" s="8"/>
      <c r="B191" s="9"/>
      <c r="C191" s="3"/>
      <c r="D191" s="3"/>
      <c r="E191" s="3" t="s">
        <v>208</v>
      </c>
      <c r="F191" s="7">
        <f>F125+F46+F9+F168</f>
        <v>6610.2999999999993</v>
      </c>
      <c r="G191" s="7">
        <f>G125+G46+G9</f>
        <v>6610.2999999999993</v>
      </c>
      <c r="H191" s="7">
        <f>H125+H46+H9</f>
        <v>6610.2999999999993</v>
      </c>
    </row>
    <row r="192" spans="1:8" ht="14.25" customHeight="1">
      <c r="A192" s="8"/>
      <c r="B192" s="9"/>
      <c r="C192" s="3"/>
      <c r="D192" s="3"/>
      <c r="E192" s="3" t="s">
        <v>280</v>
      </c>
      <c r="F192" s="7">
        <f>F136</f>
        <v>283</v>
      </c>
      <c r="G192" s="7">
        <f>G136</f>
        <v>283</v>
      </c>
      <c r="H192" s="7">
        <f>H136</f>
        <v>283</v>
      </c>
    </row>
    <row r="193" spans="1:8" hidden="1">
      <c r="A193" s="8"/>
      <c r="B193" s="9"/>
      <c r="C193" s="3"/>
      <c r="D193" s="3"/>
      <c r="E193" s="3" t="s">
        <v>212</v>
      </c>
      <c r="F193" s="7">
        <v>0</v>
      </c>
      <c r="G193" s="7">
        <v>0</v>
      </c>
      <c r="H193" s="7">
        <v>0</v>
      </c>
    </row>
    <row r="194" spans="1:8">
      <c r="B194" t="s">
        <v>7</v>
      </c>
      <c r="C194" s="130"/>
      <c r="D194" s="130"/>
      <c r="E194" s="48" t="s">
        <v>243</v>
      </c>
    </row>
    <row r="195" spans="1:8">
      <c r="B195" t="s">
        <v>9</v>
      </c>
      <c r="C195" s="145" t="s">
        <v>8</v>
      </c>
      <c r="D195" s="145"/>
      <c r="E195" s="48"/>
    </row>
  </sheetData>
  <mergeCells count="142">
    <mergeCell ref="K3:R3"/>
    <mergeCell ref="C170:C171"/>
    <mergeCell ref="D170:D171"/>
    <mergeCell ref="C101:C103"/>
    <mergeCell ref="D101:D103"/>
    <mergeCell ref="C129:C132"/>
    <mergeCell ref="D129:D132"/>
    <mergeCell ref="C117:C119"/>
    <mergeCell ref="D117:D119"/>
    <mergeCell ref="C153:C155"/>
    <mergeCell ref="C89:C91"/>
    <mergeCell ref="D89:D91"/>
    <mergeCell ref="C92:C97"/>
    <mergeCell ref="D92:D97"/>
    <mergeCell ref="C98:C100"/>
    <mergeCell ref="C113:C116"/>
    <mergeCell ref="D113:D116"/>
    <mergeCell ref="C138:C140"/>
    <mergeCell ref="D138:D140"/>
    <mergeCell ref="C159:C161"/>
    <mergeCell ref="C144:C145"/>
    <mergeCell ref="C156:C158"/>
    <mergeCell ref="C104:C106"/>
    <mergeCell ref="D104:D106"/>
    <mergeCell ref="B146:B152"/>
    <mergeCell ref="C146:C152"/>
    <mergeCell ref="B141:B143"/>
    <mergeCell ref="B153:B155"/>
    <mergeCell ref="B156:B158"/>
    <mergeCell ref="B133:B137"/>
    <mergeCell ref="D146:D152"/>
    <mergeCell ref="B120:B123"/>
    <mergeCell ref="D120:D123"/>
    <mergeCell ref="C133:C137"/>
    <mergeCell ref="D133:D137"/>
    <mergeCell ref="C120:C123"/>
    <mergeCell ref="C141:C143"/>
    <mergeCell ref="B144:B145"/>
    <mergeCell ref="B138:B140"/>
    <mergeCell ref="B129:B132"/>
    <mergeCell ref="D144:D145"/>
    <mergeCell ref="B56:B59"/>
    <mergeCell ref="C56:C59"/>
    <mergeCell ref="D56:D59"/>
    <mergeCell ref="B60:B63"/>
    <mergeCell ref="D60:D63"/>
    <mergeCell ref="C86:C88"/>
    <mergeCell ref="D86:D88"/>
    <mergeCell ref="D98:D100"/>
    <mergeCell ref="D141:D143"/>
    <mergeCell ref="B64:B66"/>
    <mergeCell ref="C64:C66"/>
    <mergeCell ref="D64:D66"/>
    <mergeCell ref="C60:C63"/>
    <mergeCell ref="B67:B70"/>
    <mergeCell ref="C67:C70"/>
    <mergeCell ref="D67:D70"/>
    <mergeCell ref="B101:B103"/>
    <mergeCell ref="D1:H1"/>
    <mergeCell ref="F3:H3"/>
    <mergeCell ref="E3:E4"/>
    <mergeCell ref="B2:G2"/>
    <mergeCell ref="D3:D4"/>
    <mergeCell ref="B51:B55"/>
    <mergeCell ref="B48:B50"/>
    <mergeCell ref="C48:C50"/>
    <mergeCell ref="B27:B34"/>
    <mergeCell ref="C51:C55"/>
    <mergeCell ref="D27:D34"/>
    <mergeCell ref="C3:C4"/>
    <mergeCell ref="C195:D195"/>
    <mergeCell ref="B185:B187"/>
    <mergeCell ref="C185:C187"/>
    <mergeCell ref="D185:D187"/>
    <mergeCell ref="C194:D194"/>
    <mergeCell ref="D35:D42"/>
    <mergeCell ref="B107:B112"/>
    <mergeCell ref="C107:C112"/>
    <mergeCell ref="D107:D112"/>
    <mergeCell ref="B104:B106"/>
    <mergeCell ref="D75:D77"/>
    <mergeCell ref="C78:C85"/>
    <mergeCell ref="D78:D85"/>
    <mergeCell ref="B98:B100"/>
    <mergeCell ref="B89:B91"/>
    <mergeCell ref="B92:B97"/>
    <mergeCell ref="B71:B74"/>
    <mergeCell ref="C71:C74"/>
    <mergeCell ref="D71:D74"/>
    <mergeCell ref="B75:B77"/>
    <mergeCell ref="C75:C77"/>
    <mergeCell ref="B117:B119"/>
    <mergeCell ref="B86:B88"/>
    <mergeCell ref="D51:D55"/>
    <mergeCell ref="A124:A128"/>
    <mergeCell ref="B124:B128"/>
    <mergeCell ref="C124:C128"/>
    <mergeCell ref="D124:D128"/>
    <mergeCell ref="B182:B184"/>
    <mergeCell ref="C182:C184"/>
    <mergeCell ref="D182:D184"/>
    <mergeCell ref="D153:D155"/>
    <mergeCell ref="C176:C181"/>
    <mergeCell ref="B176:B181"/>
    <mergeCell ref="D176:D181"/>
    <mergeCell ref="B159:B161"/>
    <mergeCell ref="B162:B166"/>
    <mergeCell ref="C162:C166"/>
    <mergeCell ref="D167:D169"/>
    <mergeCell ref="C167:C169"/>
    <mergeCell ref="B172:B174"/>
    <mergeCell ref="C172:C174"/>
    <mergeCell ref="D172:D174"/>
    <mergeCell ref="B170:B171"/>
    <mergeCell ref="B167:B169"/>
    <mergeCell ref="D162:D166"/>
    <mergeCell ref="D159:D161"/>
    <mergeCell ref="D156:D158"/>
    <mergeCell ref="A3:A4"/>
    <mergeCell ref="B3:B4"/>
    <mergeCell ref="A14:A18"/>
    <mergeCell ref="B14:B18"/>
    <mergeCell ref="B35:B42"/>
    <mergeCell ref="B78:B85"/>
    <mergeCell ref="B113:B116"/>
    <mergeCell ref="D48:D50"/>
    <mergeCell ref="A43:A47"/>
    <mergeCell ref="B43:B47"/>
    <mergeCell ref="C43:C47"/>
    <mergeCell ref="D43:D47"/>
    <mergeCell ref="C6:C13"/>
    <mergeCell ref="D6:D13"/>
    <mergeCell ref="A6:A13"/>
    <mergeCell ref="B6:B13"/>
    <mergeCell ref="C35:C42"/>
    <mergeCell ref="C14:C18"/>
    <mergeCell ref="D14:D18"/>
    <mergeCell ref="C27:C34"/>
    <mergeCell ref="A19:A26"/>
    <mergeCell ref="B19:B26"/>
    <mergeCell ref="C19:C26"/>
    <mergeCell ref="D19:D26"/>
  </mergeCells>
  <phoneticPr fontId="3" type="noConversion"/>
  <pageMargins left="0.9055118110236221" right="0.51181102362204722" top="0.35433070866141736" bottom="0.15748031496062992" header="0.31496062992125984" footer="0.31496062992125984"/>
  <pageSetup paperSize="9" scale="90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Прил.№1</vt:lpstr>
      <vt:lpstr>Прил.№2</vt:lpstr>
      <vt:lpstr>Прил.№3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2017-04-14T05:57:09Z</cp:lastPrinted>
  <dcterms:created xsi:type="dcterms:W3CDTF">2006-09-16T00:00:00Z</dcterms:created>
  <dcterms:modified xsi:type="dcterms:W3CDTF">2019-03-18T12:32:22Z</dcterms:modified>
</cp:coreProperties>
</file>