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9150" activeTab="0"/>
  </bookViews>
  <sheets>
    <sheet name="01.04.2018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<sst xmlns="http://schemas.openxmlformats.org/spreadsheetml/2006/main" count="27" uniqueCount="25">
  <si>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Наименование показателя</t>
  </si>
  <si>
    <t>Исполнено</t>
  </si>
  <si>
    <t>% исполнения</t>
  </si>
  <si>
    <t>ИТОГО ДОХОДОВ</t>
  </si>
  <si>
    <t>Доходы налоговые и неналоговые</t>
  </si>
  <si>
    <t>Безвозмездные поступления</t>
  </si>
  <si>
    <t>ИТОГО РАСХОДОВ</t>
  </si>
  <si>
    <t>Общегосударственные вопросы</t>
  </si>
  <si>
    <t xml:space="preserve">    в т.ч. оплата труда и начисления на оплату труда</t>
  </si>
  <si>
    <t xml:space="preserve">  из них оплата труда и начисления на оплату труда муниципальных служащих</t>
  </si>
  <si>
    <t>Национальная оборона</t>
  </si>
  <si>
    <t>Национальная экономика</t>
  </si>
  <si>
    <t>Жилищно-коммунальное хозяйство</t>
  </si>
  <si>
    <t>Культура, кинематография, средства массовой информации</t>
  </si>
  <si>
    <t>Профицит (+), дефицит (-)</t>
  </si>
  <si>
    <t>Уточненный план на год,тыс.руб.</t>
  </si>
  <si>
    <t>Национальная безопасность и правоохранительная деятельность</t>
  </si>
  <si>
    <t>Физическая культура и спорт</t>
  </si>
  <si>
    <t>Социальная политика</t>
  </si>
  <si>
    <t>Уплата процентов по кредиту</t>
  </si>
  <si>
    <t>Глава Русско-Журавского сельского поселения</t>
  </si>
  <si>
    <t>Г.Н. Кортунова</t>
  </si>
  <si>
    <t>за  2014 г.тыс.руб.</t>
  </si>
  <si>
    <r>
      <rPr>
        <b/>
        <sz val="11"/>
        <rFont val="Times New Roman"/>
        <family val="1"/>
      </rPr>
      <t xml:space="preserve">УТВЕРЖДЕН  </t>
    </r>
    <r>
      <rPr>
        <sz val="11"/>
        <rFont val="Times New Roman"/>
        <family val="1"/>
      </rPr>
      <t xml:space="preserve">        Распоряжением  администрации Русско-Журавского сельского поселения   Верхнемамонского муниципального района Воронежской области                          № 14-р от 02.04.2018г.</t>
    </r>
  </si>
  <si>
    <t>ОТЧЕТ ОБ ИСПОЛНЕНИИ БЮДЖЕТА РУССКО-ЖУРАВСКОГО СЕЛЬСКОГО ПОСЕЛЕНИЯ ВЕРХНЕМАМОНСКОГО МУНИЦИПАЛЬНОГО РАЙОНА ЗА  1 квартал  2018 год.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</si>
</sst>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176" fontId="2" fillId="0" borderId="11" xfId="0" applyNumberFormat="1" applyFont="1" applyBorder="1" applyAlignment="1">
      <alignment horizontal="center" vertical="top" wrapText="1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4" fillId="0" borderId="13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F2" sqref="F2"/>
    </sheetView>
  </sheetViews>
  <sheetFormatPr defaultColWidth="9.00390625" defaultRowHeight="12.75"/>
  <cols>
    <col min="1" max="1" width="43.375" style="0" customWidth="1"/>
    <col min="2" max="2" width="13.125" style="0" customWidth="1"/>
    <col min="3" max="3" width="12.75390625" style="0" customWidth="1"/>
    <col min="4" max="4" width="14.00390625" style="0" customWidth="1"/>
  </cols>
  <sheetData>
    <row r="1" spans="1:4" ht="138.75" customHeight="1">
      <c r="A1" s="1"/>
      <c r="B1" s="14"/>
      <c r="C1" s="24" t="s">
        <v>23</v>
      </c>
      <c r="D1" s="24"/>
    </row>
    <row r="2" spans="1:4" ht="65.25" customHeight="1">
      <c r="A2" s="17" t="s">
        <v>24</v>
      </c>
      <c r="B2" s="18"/>
      <c r="C2" s="18"/>
      <c r="D2" s="18"/>
    </row>
    <row r="3" ht="16.5" thickBot="1">
      <c r="A3" s="1"/>
    </row>
    <row r="4" spans="1:4" ht="15.75">
      <c r="A4" s="19" t="s">
        <v>0</v>
      </c>
      <c r="B4" s="19" t="s">
        <v>15</v>
      </c>
      <c r="C4" s="3" t="s">
        <v>1</v>
      </c>
      <c r="D4" s="19" t="s">
        <v>2</v>
      </c>
    </row>
    <row r="5" spans="1:4" ht="35.25" customHeight="1" thickBot="1">
      <c r="A5" s="20"/>
      <c r="B5" s="20"/>
      <c r="C5" s="4" t="s">
        <v>22</v>
      </c>
      <c r="D5" s="20"/>
    </row>
    <row r="6" spans="1:4" ht="16.5" thickBot="1">
      <c r="A6" s="5" t="s">
        <v>3</v>
      </c>
      <c r="B6" s="6">
        <f>B7+B8</f>
        <v>7181.5</v>
      </c>
      <c r="C6" s="6">
        <f>C7+C8</f>
        <v>1087.1</v>
      </c>
      <c r="D6" s="11">
        <f>C6/B6*100</f>
        <v>15.137506092042052</v>
      </c>
    </row>
    <row r="7" spans="1:4" ht="16.5" thickBot="1">
      <c r="A7" s="7" t="s">
        <v>4</v>
      </c>
      <c r="B7" s="4">
        <v>2175</v>
      </c>
      <c r="C7" s="4">
        <v>364.2</v>
      </c>
      <c r="D7" s="11">
        <f aca="true" t="shared" si="0" ref="D7:D20">C7/B7*100</f>
        <v>16.744827586206895</v>
      </c>
    </row>
    <row r="8" spans="1:4" ht="16.5" thickBot="1">
      <c r="A8" s="7" t="s">
        <v>5</v>
      </c>
      <c r="B8" s="4">
        <v>5006.5</v>
      </c>
      <c r="C8" s="4">
        <v>722.9</v>
      </c>
      <c r="D8" s="11">
        <f t="shared" si="0"/>
        <v>14.439229002297013</v>
      </c>
    </row>
    <row r="9" spans="1:4" ht="16.5" thickBot="1">
      <c r="A9" s="5" t="s">
        <v>6</v>
      </c>
      <c r="B9" s="6">
        <f>B10+B13+B16+B17+B18+B20+B15+B21+B22</f>
        <v>7412.8</v>
      </c>
      <c r="C9" s="6">
        <f>C10+C13+C16+C17+C18+C20+C15+C21+C22</f>
        <v>1218.6000000000001</v>
      </c>
      <c r="D9" s="11">
        <f t="shared" si="0"/>
        <v>16.439132311677103</v>
      </c>
    </row>
    <row r="10" spans="1:4" ht="16.5" thickBot="1">
      <c r="A10" s="8" t="s">
        <v>7</v>
      </c>
      <c r="B10" s="6">
        <v>2064.1</v>
      </c>
      <c r="C10" s="6">
        <v>520.6</v>
      </c>
      <c r="D10" s="11">
        <f t="shared" si="0"/>
        <v>25.221646238069862</v>
      </c>
    </row>
    <row r="11" spans="1:4" ht="32.25" thickBot="1">
      <c r="A11" s="7" t="s">
        <v>8</v>
      </c>
      <c r="B11" s="4">
        <v>1360.5</v>
      </c>
      <c r="C11" s="4">
        <v>344</v>
      </c>
      <c r="D11" s="11">
        <f t="shared" si="0"/>
        <v>25.284821756707093</v>
      </c>
    </row>
    <row r="12" spans="1:4" ht="32.25" thickBot="1">
      <c r="A12" s="7" t="s">
        <v>9</v>
      </c>
      <c r="B12" s="4">
        <v>1033.7</v>
      </c>
      <c r="C12" s="4">
        <v>235.4</v>
      </c>
      <c r="D12" s="11">
        <f t="shared" si="0"/>
        <v>22.772564573860887</v>
      </c>
    </row>
    <row r="13" spans="1:4" ht="16.5" thickBot="1">
      <c r="A13" s="8" t="s">
        <v>10</v>
      </c>
      <c r="B13" s="6">
        <v>73.6</v>
      </c>
      <c r="C13" s="6">
        <v>18.4</v>
      </c>
      <c r="D13" s="11">
        <f t="shared" si="0"/>
        <v>25</v>
      </c>
    </row>
    <row r="14" spans="1:4" ht="32.25" thickBot="1">
      <c r="A14" s="7" t="s">
        <v>8</v>
      </c>
      <c r="B14" s="4">
        <v>67.4</v>
      </c>
      <c r="C14" s="4">
        <v>18.4</v>
      </c>
      <c r="D14" s="11">
        <f t="shared" si="0"/>
        <v>27.299703264094948</v>
      </c>
    </row>
    <row r="15" spans="1:4" ht="32.25" thickBot="1">
      <c r="A15" s="8" t="s">
        <v>16</v>
      </c>
      <c r="B15" s="6">
        <v>361</v>
      </c>
      <c r="C15" s="6">
        <v>90.5</v>
      </c>
      <c r="D15" s="11">
        <f>C15/B15*100</f>
        <v>25.069252077562325</v>
      </c>
    </row>
    <row r="16" spans="1:4" ht="16.5" thickBot="1">
      <c r="A16" s="8" t="s">
        <v>11</v>
      </c>
      <c r="B16" s="6">
        <v>2746.1</v>
      </c>
      <c r="C16" s="6">
        <v>25.9</v>
      </c>
      <c r="D16" s="11">
        <f t="shared" si="0"/>
        <v>0.9431557481519245</v>
      </c>
    </row>
    <row r="17" spans="1:4" ht="16.5" thickBot="1">
      <c r="A17" s="8" t="s">
        <v>12</v>
      </c>
      <c r="B17" s="6">
        <v>184.6</v>
      </c>
      <c r="C17" s="6">
        <v>50.6</v>
      </c>
      <c r="D17" s="11">
        <f t="shared" si="0"/>
        <v>27.410617551462625</v>
      </c>
    </row>
    <row r="18" spans="1:4" ht="32.25" thickBot="1">
      <c r="A18" s="9" t="s">
        <v>13</v>
      </c>
      <c r="B18" s="6">
        <v>1910.8</v>
      </c>
      <c r="C18" s="6">
        <v>497.7</v>
      </c>
      <c r="D18" s="11">
        <f t="shared" si="0"/>
        <v>26.046682018002933</v>
      </c>
    </row>
    <row r="19" spans="1:4" ht="32.25" thickBot="1">
      <c r="A19" s="7" t="s">
        <v>8</v>
      </c>
      <c r="B19" s="4">
        <v>1224.4</v>
      </c>
      <c r="C19" s="4">
        <v>310.2</v>
      </c>
      <c r="D19" s="11">
        <f t="shared" si="0"/>
        <v>25.334857889578565</v>
      </c>
    </row>
    <row r="20" spans="1:4" ht="16.5" thickBot="1">
      <c r="A20" s="9" t="s">
        <v>17</v>
      </c>
      <c r="B20" s="6">
        <v>15</v>
      </c>
      <c r="C20" s="6">
        <v>0</v>
      </c>
      <c r="D20" s="11">
        <f t="shared" si="0"/>
        <v>0</v>
      </c>
    </row>
    <row r="21" spans="1:4" ht="16.5" thickBot="1">
      <c r="A21" s="12" t="s">
        <v>18</v>
      </c>
      <c r="B21" s="6">
        <v>57.6</v>
      </c>
      <c r="C21" s="6">
        <v>14.9</v>
      </c>
      <c r="D21" s="11">
        <f>C21/B21*100</f>
        <v>25.868055555555557</v>
      </c>
    </row>
    <row r="22" spans="1:4" ht="16.5" thickBot="1">
      <c r="A22" s="13" t="s">
        <v>19</v>
      </c>
      <c r="B22" s="6"/>
      <c r="C22" s="6"/>
      <c r="D22" s="11"/>
    </row>
    <row r="23" spans="1:4" ht="16.5" thickBot="1">
      <c r="A23" s="8" t="s">
        <v>14</v>
      </c>
      <c r="B23" s="6">
        <f>B6-B9</f>
        <v>-231.30000000000018</v>
      </c>
      <c r="C23" s="6">
        <f>C6-C9</f>
        <v>-131.50000000000023</v>
      </c>
      <c r="D23" s="11"/>
    </row>
    <row r="24" spans="1:4" ht="13.5" customHeight="1" hidden="1" thickBot="1">
      <c r="A24" s="8"/>
      <c r="B24" s="21">
        <v>4</v>
      </c>
      <c r="C24" s="22"/>
      <c r="D24" s="23"/>
    </row>
    <row r="25" ht="15.75">
      <c r="A25" s="10"/>
    </row>
    <row r="26" spans="1:4" s="16" customFormat="1" ht="15">
      <c r="A26" s="15" t="s">
        <v>20</v>
      </c>
      <c r="D26" s="16" t="s">
        <v>21</v>
      </c>
    </row>
    <row r="27" s="16" customFormat="1" ht="15">
      <c r="A27" s="15"/>
    </row>
    <row r="28" spans="1:8" ht="15.75">
      <c r="A28" s="2"/>
      <c r="H28" s="2"/>
    </row>
  </sheetData>
  <sheetProtection/>
  <mergeCells count="6">
    <mergeCell ref="C1:D1"/>
    <mergeCell ref="A2:D2"/>
    <mergeCell ref="A4:A5"/>
    <mergeCell ref="B4:B5"/>
    <mergeCell ref="D4:D5"/>
    <mergeCell ref="B24:D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User</cp:lastModifiedBy>
  <cp:lastPrinted>2014-11-09T11:27:16Z</cp:lastPrinted>
  <dcterms:created xsi:type="dcterms:W3CDTF">2014-04-28T07:56:31Z</dcterms:created>
  <dcterms:modified xsi:type="dcterms:W3CDTF">2018-04-24T11:00:26Z</dcterms:modified>
  <cp:category/>
  <cp:version/>
  <cp:contentType/>
  <cp:contentStatus/>
</cp:coreProperties>
</file>