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7" activeTab="0"/>
  </bookViews>
  <sheets>
    <sheet name="программы" sheetId="1" r:id="rId1"/>
  </sheets>
  <definedNames>
    <definedName name="_ftn1_2" localSheetId="0">#REF!</definedName>
    <definedName name="_ftn1_2">#REF!</definedName>
    <definedName name="_ftn2_2" localSheetId="0">#REF!</definedName>
    <definedName name="_ftn2_2">#REF!</definedName>
    <definedName name="_ftn3_2" localSheetId="0">#REF!</definedName>
    <definedName name="_ftn3_2">#REF!</definedName>
    <definedName name="_ftn4_2" localSheetId="0">#REF!</definedName>
    <definedName name="_ftn4_2">#REF!</definedName>
    <definedName name="_ftnref1_2" localSheetId="0">#REF!</definedName>
    <definedName name="_ftnref1_2">#REF!</definedName>
    <definedName name="_ftnref4_2" localSheetId="0">#REF!</definedName>
    <definedName name="_ftnref4_2">#REF!</definedName>
    <definedName name="Excel_BuiltIn_Print_Area_1" localSheetId="0">'программы'!$B$1:$O$56</definedName>
    <definedName name="Excel_BuiltIn_Print_Area_1">#REF!</definedName>
    <definedName name="Excel_BuiltIn_Print_Titles_1" localSheetId="0">'программы'!$10:$10</definedName>
    <definedName name="Excel_BuiltIn_Print_Titles_1">#REF!</definedName>
    <definedName name="Excel_BuiltIn_Print_Titles_2">#REF!</definedName>
    <definedName name="распределение">#REF!</definedName>
  </definedNames>
  <calcPr fullCalcOnLoad="1" refMode="R1C1"/>
</workbook>
</file>

<file path=xl/sharedStrings.xml><?xml version="1.0" encoding="utf-8"?>
<sst xmlns="http://schemas.openxmlformats.org/spreadsheetml/2006/main" count="198" uniqueCount="102">
  <si>
    <t>Наименование</t>
  </si>
  <si>
    <t>Рз</t>
  </si>
  <si>
    <t>ПР</t>
  </si>
  <si>
    <t>ЦСР</t>
  </si>
  <si>
    <t>ВР</t>
  </si>
  <si>
    <t>2009 год</t>
  </si>
  <si>
    <t>2010 год</t>
  </si>
  <si>
    <t>изменения</t>
  </si>
  <si>
    <t>с учетом изменений</t>
  </si>
  <si>
    <t>3</t>
  </si>
  <si>
    <t>4</t>
  </si>
  <si>
    <t>5</t>
  </si>
  <si>
    <t>6</t>
  </si>
  <si>
    <t>7</t>
  </si>
  <si>
    <t>8</t>
  </si>
  <si>
    <t>ВСЕГО</t>
  </si>
  <si>
    <t>01</t>
  </si>
  <si>
    <t>03</t>
  </si>
  <si>
    <t>200</t>
  </si>
  <si>
    <t>тыс.руб.</t>
  </si>
  <si>
    <t>07</t>
  </si>
  <si>
    <t>08</t>
  </si>
  <si>
    <t>100</t>
  </si>
  <si>
    <t>Обеспечение проведения выборов и референдумов</t>
  </si>
  <si>
    <t>800</t>
  </si>
  <si>
    <t>94 3 8003</t>
  </si>
  <si>
    <t>РАЙОННЫЙ СОВЕТ ВЕТЕРАНОВ</t>
  </si>
  <si>
    <t>Представление субсидий бюджетным,автономным учреждениям и иным некоммерческим организациям</t>
  </si>
  <si>
    <t>600</t>
  </si>
  <si>
    <t>630</t>
  </si>
  <si>
    <t>Проведение выборов главы муниципального образования</t>
  </si>
  <si>
    <t>020 00 03</t>
  </si>
  <si>
    <t>ОБЩЕСТВО  ИНВАЛИДОВ</t>
  </si>
  <si>
    <t>Проведение выборов  глав местных администраций в рамках обеспечения деятельности Избирательной комиссии по проведению выборов  глав местных администрации                (Закупка товаров, работ и услуг для государственных                          ( муниципальных ) нужд)</t>
  </si>
  <si>
    <t>10</t>
  </si>
  <si>
    <t>Другие вопросы в области социальной политики</t>
  </si>
  <si>
    <t>06</t>
  </si>
  <si>
    <t>Субсидии отдельным общественным организациям и иным некоммерческим объединениям</t>
  </si>
  <si>
    <t>514 05 00</t>
  </si>
  <si>
    <t>04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</si>
  <si>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</si>
  <si>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</si>
  <si>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</si>
  <si>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</si>
  <si>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</si>
  <si>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13</t>
  </si>
  <si>
    <t>02</t>
  </si>
  <si>
    <t>09</t>
  </si>
  <si>
    <t>05</t>
  </si>
  <si>
    <t>300</t>
  </si>
  <si>
    <t>Субсидии бюджетным учреждениям</t>
  </si>
  <si>
    <t>N п/п</t>
  </si>
  <si>
    <t>Подпрограмма "Обеспечение реализации муниципальной программы"</t>
  </si>
  <si>
    <t>1.1</t>
  </si>
  <si>
    <t>2.1</t>
  </si>
  <si>
    <t>3.1</t>
  </si>
  <si>
    <t>4.1</t>
  </si>
  <si>
    <t>5.1</t>
  </si>
  <si>
    <t>Подпроргамма "Развитие культуры"</t>
  </si>
  <si>
    <t>Муниципальная программа "Социальная поддержка граждан"</t>
  </si>
  <si>
    <t>Подпрограмма "Развитие мер социальной поддержки отдельных категорий граждан"</t>
  </si>
  <si>
    <t>Подпроргамма "Развитие дорожного хозяйства"</t>
  </si>
  <si>
    <t>Муниципальная программа "Развитие культуры сельских поселений"</t>
  </si>
  <si>
    <t>Муниципальная программа "Муниципальное управление Краснологского сельского поселения"</t>
  </si>
  <si>
    <t>Расходы на обеспечение деятельности главы местной администрации в рамках подпрограммы "Обеспечение реализациии муниципальной программы" муниципальной программы  "Муниципальное управление Краснологского сельского поселения"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</si>
  <si>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функций  органов местного самоуправления Краснологского сельского поселения в рамках подпрограммы "Обеспечение реализациии муниципальной программы"  муниципальной программы "Муниципальное управление Краснологского сельского поселения"                                                                                                                                                                 (Иные бюджетные ассигнования)</t>
  </si>
  <si>
    <t>Расходы на обеспечение функций  органов местного самоуправления Краснологского сельского поселения в рамках подпрограммы "Обеспечение реализации муниципальной программы" муниципальной программы "Муниципальное управление Краснологского сельского поселения"                                                                 (Закупка товаров, работ и услуг для государственных (муниципальных) нужд)</t>
  </si>
  <si>
    <t>Выполнение других расходных обязательств в рамках подпрограммы "Обеспечение реализации муниципальной программы" муниципальной программы "Муниципальное управление Краснологского сельского поселения"</t>
  </si>
  <si>
    <t>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программы" муниципальной программы "Муниципальное управление Краснологского сельского поселений"                                                                               (Закупка товаров, работ и услуг для государственных и (муниципальных) нужд)</t>
  </si>
  <si>
    <t>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программы" муниципальной программы "Муниципальное управление Краснологского сельского поселения"                                                                              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</si>
  <si>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в сфере защиты населения от чрезвычайных ситуаций и пожаров в рамках  подпрограммы "Обеспечение реализации муниципальной программы" муниципальной программы "Муниципальное управление Краснологского сельского поселения"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             ( муниципальных ) нужд)</t>
  </si>
  <si>
    <t>Доплаты к пенсиям муниципальных служащих Краснологского сельского поселения в рамках подпрограммы "Развитие мер социальной поддержки отдельных категорий граждан" муниципальной программы Краснологского сельского поселения "                                                                                                                             "Социальная поддержка граждан "(Социальное обеспечение и иные выплаты населению)</t>
  </si>
  <si>
    <t>Подпрограмма "Создание условий для обеспечения доступным и комфортным жильем населения и коммунальными услугами Краснологского сельского поселения"</t>
  </si>
  <si>
    <t>Муниципальная программа "Обеспечение  комфортным и доступным жильем и коммунальными услугами жителей Краснологского сельского поселения"</t>
  </si>
  <si>
    <t>Расходы на обеспечение функций  органов местного самоуправления Краснологского сельского поселения в рамках  подпрограммы "Обеспечение реализации муниципальной программы" муниципальной программы "Муниципальное управление Краснологского сельского поселения"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</si>
  <si>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"Развитие культуры " муниципальной программы  "Развитие культуры сельских поселений"                                                                                                                                                                                              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</si>
  <si>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"Развитие культуры " муниципальной программы  "Развитие культуры сельских поселений "                                                                                           (Закупка товаров, работ и услуг для государственных(муниципальных)нужд)</t>
  </si>
  <si>
    <t>Благоустройство дворовых территорий в рамках подпрограммы"Создание условий для обеспечения доступным и кожфортным жильем населения и коммунальными услугами  Краснологского сельского поселения" муниципальной программы " Обеспечение комфортным и доступным жильем и коммунальными услугами жителей Краснологского сельского поселения"(Закупка товаров, работ и услуг для государственных (муниципальных) нужд)</t>
  </si>
  <si>
    <t>Уличное освещение  в рамках подпрограммы"Создание условий для обеспечения доступным и комфортным жильем населения и коммунальными услугами Краснологского сельского поселения" муниципальной программы " Обеспечение комфортным и доступным жильем и коммунальными услугами жителей Краснологского сельского поселения"(Закупка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</si>
  <si>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"Развитие культуры " муниципальной программы  "Развитие культуры сельских поселений"                                                                                           (Иные бюджетные ассигнования)</t>
  </si>
  <si>
    <t>Мероприятия по развитию сети автомобильных дорог общего пользования в рамках подпрограммы "Развитие дорожного хозяйства" муниципальной программы "Развитие автомобильных дорог Краснологского сельского поселения " (Капитальные вложения в объекты недвижимого имущества государственной(муниципальной) собственности</t>
  </si>
  <si>
    <t>04 0 0000</t>
  </si>
  <si>
    <t>Сумма            (тыс.рублей)   2020г</t>
  </si>
  <si>
    <t>Распределение бюджетных ассигнований по целевым статьям (муниципальным программам  Краснологского сельского поселения) группам видов расходов, разделам, подразделам классификации расходов на 2019 год и на плановый пириод 2020  и 2021 годов</t>
  </si>
  <si>
    <t>Сумма            (тыс.рублей)   2021г</t>
  </si>
  <si>
    <t>Сумма            (тыс.рублей)   2022г</t>
  </si>
  <si>
    <t>0100000000</t>
  </si>
  <si>
    <t>0110192020</t>
  </si>
  <si>
    <t>0110292010</t>
  </si>
  <si>
    <t>Проведение выборов депутатов Совета народных депутатов Краснологского сельского поселения в рамках подпрограммы "Обеспечение реализации муниципальной программы"  "Муниципальное управление Краснологского сельского поселения" (Закупка товаров, работ и услуг для государственных (муниципальных) нужд)</t>
  </si>
  <si>
    <t>0110292853</t>
  </si>
  <si>
    <t>0110290200</t>
  </si>
  <si>
    <t>0110351180</t>
  </si>
  <si>
    <t>0110320570</t>
  </si>
  <si>
    <t>020000000</t>
  </si>
  <si>
    <t>0510000000</t>
  </si>
  <si>
    <t>Мероприятие по модернизации уличного освещения (Закупка товаров, работ, и услуг для государственных и (муниципальных) нужд)</t>
  </si>
  <si>
    <t>Мероприятия по обустройству территорий муниципального  образования (Закупка товаров, работ и услуг для государственных (муниципальных) нужд)</t>
  </si>
  <si>
    <t>«Мероприятие по уличному освещению» (Закупка товаров, работ и услуг для государственных (муниципальных) нужд)</t>
  </si>
  <si>
    <t>Мероприятия по развитию градостроительной деятельности в рамках подпрограммы «Устойчивое развитие сельских территорий» муниципальной программы «Обеспечение комфортным и доступным жильем и коммунальными услугами(Закупка товаров, работ, и услуг для государственных и (муниципальных) нужд)</t>
  </si>
  <si>
    <t>12</t>
  </si>
  <si>
    <t xml:space="preserve">Приложение №9
к решению Совета народных депутатов
Краснологского сельского поселения
  № 141    от 28.11.2019 г.                                      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</si>
</sst>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b/>
      <sz val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172" fontId="2" fillId="34" borderId="10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72" fontId="2" fillId="33" borderId="1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right" vertical="center" wrapText="1"/>
    </xf>
    <xf numFmtId="172" fontId="2" fillId="34" borderId="0" xfId="0" applyNumberFormat="1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172" fontId="3" fillId="33" borderId="16" xfId="0" applyNumberFormat="1" applyFont="1" applyFill="1" applyBorder="1" applyAlignment="1">
      <alignment horizontal="right" vertical="center" wrapText="1"/>
    </xf>
    <xf numFmtId="172" fontId="3" fillId="34" borderId="16" xfId="0" applyNumberFormat="1" applyFont="1" applyFill="1" applyBorder="1" applyAlignment="1">
      <alignment vertical="center"/>
    </xf>
    <xf numFmtId="172" fontId="3" fillId="33" borderId="16" xfId="0" applyNumberFormat="1" applyFont="1" applyFill="1" applyBorder="1" applyAlignment="1">
      <alignment vertical="center"/>
    </xf>
    <xf numFmtId="172" fontId="3" fillId="33" borderId="16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right" vertical="center" wrapText="1"/>
    </xf>
    <xf numFmtId="172" fontId="2" fillId="34" borderId="15" xfId="0" applyNumberFormat="1" applyFont="1" applyFill="1" applyBorder="1" applyAlignment="1">
      <alignment vertical="center"/>
    </xf>
    <xf numFmtId="172" fontId="2" fillId="33" borderId="15" xfId="0" applyNumberFormat="1" applyFont="1" applyFill="1" applyBorder="1" applyAlignment="1">
      <alignment vertical="center"/>
    </xf>
    <xf numFmtId="172" fontId="2" fillId="33" borderId="15" xfId="0" applyNumberFormat="1" applyFont="1" applyFill="1" applyBorder="1" applyAlignment="1">
      <alignment horizontal="right" vertical="center"/>
    </xf>
    <xf numFmtId="172" fontId="2" fillId="33" borderId="16" xfId="0" applyNumberFormat="1" applyFont="1" applyFill="1" applyBorder="1" applyAlignment="1">
      <alignment vertical="center"/>
    </xf>
    <xf numFmtId="172" fontId="2" fillId="33" borderId="16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55">
      <selection activeCell="B7" sqref="B7:O7"/>
    </sheetView>
  </sheetViews>
  <sheetFormatPr defaultColWidth="9.00390625" defaultRowHeight="12.75"/>
  <cols>
    <col min="1" max="1" width="9.125" style="47" customWidth="1"/>
    <col min="2" max="2" width="45.625" style="1" customWidth="1"/>
    <col min="3" max="3" width="12.75390625" style="2" customWidth="1"/>
    <col min="4" max="4" width="5.00390625" style="2" customWidth="1"/>
    <col min="5" max="5" width="3.125" style="2" customWidth="1"/>
    <col min="6" max="6" width="4.00390625" style="2" customWidth="1"/>
    <col min="7" max="8" width="0" style="3" hidden="1" customWidth="1"/>
    <col min="9" max="9" width="0" style="4" hidden="1" customWidth="1"/>
    <col min="10" max="12" width="0" style="1" hidden="1" customWidth="1"/>
    <col min="13" max="13" width="9.125" style="1" customWidth="1"/>
    <col min="14" max="14" width="13.375" style="1" customWidth="1"/>
    <col min="15" max="15" width="14.375" style="1" customWidth="1"/>
    <col min="16" max="16384" width="9.125" style="5" customWidth="1"/>
  </cols>
  <sheetData>
    <row r="1" spans="2:15" ht="2.25" customHeight="1">
      <c r="B1" s="79" t="s">
        <v>101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2.75" customHeight="1" hidden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2.75" customHeight="1" hidden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5" ht="109.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2:15" ht="5.25" customHeight="1" hidden="1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2:15" ht="6.75" customHeight="1" hidden="1">
      <c r="B6" s="6"/>
      <c r="C6" s="7"/>
      <c r="D6" s="7"/>
      <c r="E6" s="7"/>
      <c r="F6" s="7"/>
      <c r="G6" s="6"/>
      <c r="H6" s="6"/>
      <c r="I6" s="8"/>
      <c r="J6" s="6"/>
      <c r="K6" s="6"/>
      <c r="L6" s="6"/>
      <c r="M6" s="6"/>
      <c r="N6" s="6"/>
      <c r="O6" s="6"/>
    </row>
    <row r="7" spans="2:15" ht="45" customHeight="1">
      <c r="B7" s="80" t="s">
        <v>83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24" customHeight="1">
      <c r="A8" s="48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 t="s">
        <v>19</v>
      </c>
    </row>
    <row r="9" spans="1:15" ht="24.75" customHeight="1">
      <c r="A9" s="85" t="s">
        <v>51</v>
      </c>
      <c r="B9" s="81" t="s">
        <v>0</v>
      </c>
      <c r="C9" s="83" t="s">
        <v>3</v>
      </c>
      <c r="D9" s="83" t="s">
        <v>4</v>
      </c>
      <c r="E9" s="83" t="s">
        <v>1</v>
      </c>
      <c r="F9" s="83" t="s">
        <v>2</v>
      </c>
      <c r="G9" s="87" t="s">
        <v>5</v>
      </c>
      <c r="H9" s="87"/>
      <c r="I9" s="87"/>
      <c r="J9" s="87" t="s">
        <v>6</v>
      </c>
      <c r="K9" s="87"/>
      <c r="L9" s="87"/>
      <c r="M9" s="88" t="s">
        <v>82</v>
      </c>
      <c r="N9" s="88" t="s">
        <v>84</v>
      </c>
      <c r="O9" s="88" t="s">
        <v>85</v>
      </c>
    </row>
    <row r="10" spans="1:15" ht="57">
      <c r="A10" s="86"/>
      <c r="B10" s="82"/>
      <c r="C10" s="84"/>
      <c r="D10" s="84"/>
      <c r="E10" s="84"/>
      <c r="F10" s="84"/>
      <c r="G10" s="10"/>
      <c r="H10" s="10" t="s">
        <v>7</v>
      </c>
      <c r="I10" s="11" t="s">
        <v>8</v>
      </c>
      <c r="J10" s="9"/>
      <c r="K10" s="10" t="s">
        <v>7</v>
      </c>
      <c r="L10" s="9" t="s">
        <v>8</v>
      </c>
      <c r="M10" s="89"/>
      <c r="N10" s="89"/>
      <c r="O10" s="89"/>
    </row>
    <row r="11" spans="1:15" ht="15">
      <c r="A11" s="46">
        <v>1</v>
      </c>
      <c r="B11" s="36">
        <v>2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>
        <v>9</v>
      </c>
      <c r="J11" s="9">
        <v>10</v>
      </c>
      <c r="K11" s="9">
        <v>11</v>
      </c>
      <c r="L11" s="9">
        <v>12</v>
      </c>
      <c r="M11" s="9">
        <v>7</v>
      </c>
      <c r="N11" s="9">
        <v>8</v>
      </c>
      <c r="O11" s="9">
        <v>9</v>
      </c>
    </row>
    <row r="12" spans="1:15" ht="15">
      <c r="A12" s="46"/>
      <c r="B12" s="37" t="s">
        <v>15</v>
      </c>
      <c r="C12" s="12"/>
      <c r="D12" s="12"/>
      <c r="E12" s="12"/>
      <c r="F12" s="12"/>
      <c r="G12" s="13" t="e">
        <f>#REF!+G23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2" s="13" t="e">
        <f>I12-G12</f>
        <v>#REF!</v>
      </c>
      <c r="I12" s="14" t="e">
        <f>#REF!+I23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2" s="14" t="e">
        <f>#REF!+J23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2" s="13" t="e">
        <f>L12-J12</f>
        <v>#REF!</v>
      </c>
      <c r="L12" s="13" t="e">
        <f>#REF!+L23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2" s="13">
        <v>4266.4</v>
      </c>
      <c r="N12" s="13">
        <v>4949.3</v>
      </c>
      <c r="O12" s="13">
        <v>4959</v>
      </c>
    </row>
    <row r="13" spans="1:15" s="34" customFormat="1" ht="14.25" customHeight="1" hidden="1">
      <c r="A13" s="46"/>
      <c r="B13" s="38" t="s">
        <v>26</v>
      </c>
      <c r="C13" s="9"/>
      <c r="D13" s="27"/>
      <c r="E13" s="27" t="s">
        <v>34</v>
      </c>
      <c r="F13" s="27" t="s">
        <v>36</v>
      </c>
      <c r="G13" s="28"/>
      <c r="H13" s="28"/>
      <c r="I13" s="25"/>
      <c r="J13" s="24"/>
      <c r="K13" s="24"/>
      <c r="L13" s="24"/>
      <c r="M13" s="24"/>
      <c r="N13" s="24"/>
      <c r="O13" s="24"/>
    </row>
    <row r="14" spans="1:15" s="23" customFormat="1" ht="15" customHeight="1" hidden="1">
      <c r="A14" s="46"/>
      <c r="B14" s="39" t="s">
        <v>35</v>
      </c>
      <c r="C14" s="16" t="s">
        <v>38</v>
      </c>
      <c r="D14" s="17"/>
      <c r="E14" s="17" t="s">
        <v>34</v>
      </c>
      <c r="F14" s="17" t="s">
        <v>36</v>
      </c>
      <c r="G14" s="18"/>
      <c r="H14" s="18"/>
      <c r="I14" s="19"/>
      <c r="J14" s="20"/>
      <c r="K14" s="20"/>
      <c r="L14" s="20"/>
      <c r="M14" s="20"/>
      <c r="N14" s="20"/>
      <c r="O14" s="20"/>
    </row>
    <row r="15" spans="1:15" s="23" customFormat="1" ht="45" customHeight="1" hidden="1">
      <c r="A15" s="46"/>
      <c r="B15" s="39" t="s">
        <v>37</v>
      </c>
      <c r="C15" s="16" t="s">
        <v>38</v>
      </c>
      <c r="D15" s="17"/>
      <c r="E15" s="17" t="s">
        <v>34</v>
      </c>
      <c r="F15" s="17" t="s">
        <v>36</v>
      </c>
      <c r="G15" s="18"/>
      <c r="H15" s="18"/>
      <c r="I15" s="19"/>
      <c r="J15" s="20"/>
      <c r="K15" s="20"/>
      <c r="L15" s="20"/>
      <c r="M15" s="20"/>
      <c r="N15" s="20"/>
      <c r="O15" s="20"/>
    </row>
    <row r="16" spans="1:15" s="23" customFormat="1" ht="45" customHeight="1" hidden="1">
      <c r="A16" s="46"/>
      <c r="B16" s="39" t="s">
        <v>27</v>
      </c>
      <c r="C16" s="16" t="s">
        <v>38</v>
      </c>
      <c r="D16" s="17" t="s">
        <v>28</v>
      </c>
      <c r="E16" s="17" t="s">
        <v>34</v>
      </c>
      <c r="F16" s="17" t="s">
        <v>36</v>
      </c>
      <c r="G16" s="18"/>
      <c r="H16" s="18"/>
      <c r="I16" s="19"/>
      <c r="J16" s="20"/>
      <c r="K16" s="20"/>
      <c r="L16" s="20"/>
      <c r="M16" s="20"/>
      <c r="N16" s="20"/>
      <c r="O16" s="20"/>
    </row>
    <row r="17" spans="1:15" s="23" customFormat="1" ht="15" customHeight="1" hidden="1">
      <c r="A17" s="46"/>
      <c r="B17" s="39" t="s">
        <v>50</v>
      </c>
      <c r="C17" s="16" t="s">
        <v>38</v>
      </c>
      <c r="D17" s="17" t="s">
        <v>29</v>
      </c>
      <c r="E17" s="17" t="s">
        <v>34</v>
      </c>
      <c r="F17" s="17" t="s">
        <v>36</v>
      </c>
      <c r="G17" s="18"/>
      <c r="H17" s="18"/>
      <c r="I17" s="19"/>
      <c r="J17" s="20"/>
      <c r="K17" s="20"/>
      <c r="L17" s="20"/>
      <c r="M17" s="20"/>
      <c r="N17" s="20"/>
      <c r="O17" s="20"/>
    </row>
    <row r="18" spans="1:15" s="23" customFormat="1" ht="15" customHeight="1" hidden="1">
      <c r="A18" s="46"/>
      <c r="B18" s="38" t="s">
        <v>32</v>
      </c>
      <c r="C18" s="9"/>
      <c r="D18" s="27"/>
      <c r="E18" s="27" t="s">
        <v>34</v>
      </c>
      <c r="F18" s="27" t="s">
        <v>36</v>
      </c>
      <c r="G18" s="28"/>
      <c r="H18" s="28"/>
      <c r="I18" s="25"/>
      <c r="J18" s="24"/>
      <c r="K18" s="24"/>
      <c r="L18" s="24"/>
      <c r="M18" s="24"/>
      <c r="N18" s="24"/>
      <c r="O18" s="24"/>
    </row>
    <row r="19" spans="1:15" s="23" customFormat="1" ht="15" customHeight="1" hidden="1">
      <c r="A19" s="46"/>
      <c r="B19" s="39" t="s">
        <v>35</v>
      </c>
      <c r="C19" s="16" t="s">
        <v>38</v>
      </c>
      <c r="D19" s="17"/>
      <c r="E19" s="17" t="s">
        <v>34</v>
      </c>
      <c r="F19" s="17" t="s">
        <v>36</v>
      </c>
      <c r="G19" s="18"/>
      <c r="H19" s="18"/>
      <c r="I19" s="19"/>
      <c r="J19" s="20"/>
      <c r="K19" s="20"/>
      <c r="L19" s="20"/>
      <c r="M19" s="20"/>
      <c r="N19" s="20"/>
      <c r="O19" s="20"/>
    </row>
    <row r="20" spans="1:15" s="23" customFormat="1" ht="45" customHeight="1" hidden="1">
      <c r="A20" s="46"/>
      <c r="B20" s="39" t="s">
        <v>37</v>
      </c>
      <c r="C20" s="16" t="s">
        <v>38</v>
      </c>
      <c r="D20" s="17"/>
      <c r="E20" s="17" t="s">
        <v>34</v>
      </c>
      <c r="F20" s="17" t="s">
        <v>36</v>
      </c>
      <c r="G20" s="18"/>
      <c r="H20" s="18"/>
      <c r="I20" s="19"/>
      <c r="J20" s="20"/>
      <c r="K20" s="20"/>
      <c r="L20" s="20"/>
      <c r="M20" s="20"/>
      <c r="N20" s="20"/>
      <c r="O20" s="20"/>
    </row>
    <row r="21" spans="1:15" s="23" customFormat="1" ht="45" customHeight="1" hidden="1">
      <c r="A21" s="46"/>
      <c r="B21" s="39" t="s">
        <v>27</v>
      </c>
      <c r="C21" s="16" t="s">
        <v>38</v>
      </c>
      <c r="D21" s="17" t="s">
        <v>28</v>
      </c>
      <c r="E21" s="17" t="s">
        <v>34</v>
      </c>
      <c r="F21" s="17" t="s">
        <v>36</v>
      </c>
      <c r="G21" s="18"/>
      <c r="H21" s="18"/>
      <c r="I21" s="19"/>
      <c r="J21" s="20"/>
      <c r="K21" s="20"/>
      <c r="L21" s="20"/>
      <c r="M21" s="20"/>
      <c r="N21" s="20"/>
      <c r="O21" s="20"/>
    </row>
    <row r="22" spans="1:15" s="23" customFormat="1" ht="15" customHeight="1" hidden="1">
      <c r="A22" s="46"/>
      <c r="B22" s="39" t="s">
        <v>50</v>
      </c>
      <c r="C22" s="16" t="s">
        <v>38</v>
      </c>
      <c r="D22" s="17" t="s">
        <v>29</v>
      </c>
      <c r="E22" s="17" t="s">
        <v>34</v>
      </c>
      <c r="F22" s="17" t="s">
        <v>36</v>
      </c>
      <c r="G22" s="18"/>
      <c r="H22" s="18"/>
      <c r="I22" s="19"/>
      <c r="J22" s="20"/>
      <c r="K22" s="20"/>
      <c r="L22" s="20"/>
      <c r="M22" s="20"/>
      <c r="N22" s="20"/>
      <c r="O22" s="20"/>
    </row>
    <row r="23" spans="1:15" ht="42.75">
      <c r="A23" s="46">
        <v>1</v>
      </c>
      <c r="B23" s="40" t="s">
        <v>63</v>
      </c>
      <c r="C23" s="10" t="s">
        <v>86</v>
      </c>
      <c r="D23" s="10"/>
      <c r="E23" s="10"/>
      <c r="F23" s="10"/>
      <c r="G23" s="24" t="e">
        <f>#REF!+#REF!+#REF!+#REF!+#REF!+#REF!+#REF!+#REF!+#REF!+#REF!</f>
        <v>#REF!</v>
      </c>
      <c r="H23" s="24" t="e">
        <f>I23-G23</f>
        <v>#REF!</v>
      </c>
      <c r="I23" s="25" t="e">
        <f>#REF!+#REF!+#REF!+#REF!+#REF!+#REF!+#REF!+#REF!+#REF!</f>
        <v>#REF!</v>
      </c>
      <c r="J23" s="24" t="e">
        <f>#REF!+#REF!+#REF!+#REF!+#REF!+#REF!+#REF!+#REF!+#REF!</f>
        <v>#REF!</v>
      </c>
      <c r="K23" s="24" t="e">
        <f>L23-J23</f>
        <v>#REF!</v>
      </c>
      <c r="L23" s="24" t="e">
        <f>#REF!+#REF!+#REF!+#REF!+#REF!+#REF!+#REF!+#REF!+#REF!</f>
        <v>#REF!</v>
      </c>
      <c r="M23" s="24">
        <v>2394.5</v>
      </c>
      <c r="N23" s="24">
        <v>2260.3</v>
      </c>
      <c r="O23" s="24">
        <v>2276.5</v>
      </c>
    </row>
    <row r="24" spans="1:15" ht="69.75" customHeight="1">
      <c r="A24" s="49" t="s">
        <v>53</v>
      </c>
      <c r="B24" s="41" t="s">
        <v>52</v>
      </c>
      <c r="C24" s="26" t="s">
        <v>86</v>
      </c>
      <c r="D24" s="26"/>
      <c r="E24" s="26"/>
      <c r="F24" s="26"/>
      <c r="G24" s="20"/>
      <c r="H24" s="20"/>
      <c r="I24" s="19"/>
      <c r="J24" s="20"/>
      <c r="K24" s="20"/>
      <c r="L24" s="20"/>
      <c r="M24" s="20">
        <v>2394.5</v>
      </c>
      <c r="N24" s="20">
        <v>2260.3</v>
      </c>
      <c r="O24" s="20">
        <v>2276.5</v>
      </c>
    </row>
    <row r="25" spans="1:15" ht="179.25" customHeight="1">
      <c r="A25" s="49"/>
      <c r="B25" s="21" t="s">
        <v>64</v>
      </c>
      <c r="C25" s="26" t="s">
        <v>87</v>
      </c>
      <c r="D25" s="26" t="s">
        <v>22</v>
      </c>
      <c r="E25" s="26" t="s">
        <v>16</v>
      </c>
      <c r="F25" s="26" t="s">
        <v>46</v>
      </c>
      <c r="G25" s="20"/>
      <c r="H25" s="20"/>
      <c r="I25" s="19"/>
      <c r="J25" s="20"/>
      <c r="K25" s="20"/>
      <c r="L25" s="20"/>
      <c r="M25" s="20">
        <v>732.7</v>
      </c>
      <c r="N25" s="20">
        <v>738.1</v>
      </c>
      <c r="O25" s="20">
        <v>743.5</v>
      </c>
    </row>
    <row r="26" spans="1:15" ht="180" customHeight="1">
      <c r="A26" s="49"/>
      <c r="B26" s="21" t="s">
        <v>74</v>
      </c>
      <c r="C26" s="26" t="s">
        <v>88</v>
      </c>
      <c r="D26" s="26" t="s">
        <v>22</v>
      </c>
      <c r="E26" s="26" t="s">
        <v>16</v>
      </c>
      <c r="F26" s="26" t="s">
        <v>39</v>
      </c>
      <c r="G26" s="20"/>
      <c r="H26" s="20"/>
      <c r="I26" s="19"/>
      <c r="J26" s="20"/>
      <c r="K26" s="20"/>
      <c r="L26" s="20"/>
      <c r="M26" s="20">
        <v>1082.8</v>
      </c>
      <c r="N26" s="20">
        <v>1090.9</v>
      </c>
      <c r="O26" s="20">
        <v>1099</v>
      </c>
    </row>
    <row r="27" spans="1:15" ht="132.75" customHeight="1">
      <c r="A27" s="49"/>
      <c r="B27" s="21" t="s">
        <v>66</v>
      </c>
      <c r="C27" s="26" t="s">
        <v>88</v>
      </c>
      <c r="D27" s="26" t="s">
        <v>18</v>
      </c>
      <c r="E27" s="26" t="s">
        <v>16</v>
      </c>
      <c r="F27" s="26" t="s">
        <v>39</v>
      </c>
      <c r="G27" s="20"/>
      <c r="H27" s="20"/>
      <c r="I27" s="19"/>
      <c r="J27" s="20"/>
      <c r="K27" s="20"/>
      <c r="L27" s="20"/>
      <c r="M27" s="20">
        <v>172.8</v>
      </c>
      <c r="N27" s="20">
        <v>150</v>
      </c>
      <c r="O27" s="20">
        <v>150</v>
      </c>
    </row>
    <row r="28" spans="1:15" ht="128.25" customHeight="1">
      <c r="A28" s="49"/>
      <c r="B28" s="21" t="s">
        <v>65</v>
      </c>
      <c r="C28" s="26" t="s">
        <v>88</v>
      </c>
      <c r="D28" s="26" t="s">
        <v>24</v>
      </c>
      <c r="E28" s="26" t="s">
        <v>16</v>
      </c>
      <c r="F28" s="26" t="s">
        <v>39</v>
      </c>
      <c r="G28" s="20"/>
      <c r="H28" s="20"/>
      <c r="I28" s="19"/>
      <c r="J28" s="20"/>
      <c r="K28" s="20"/>
      <c r="L28" s="20"/>
      <c r="M28" s="20">
        <v>50</v>
      </c>
      <c r="N28" s="20">
        <v>50</v>
      </c>
      <c r="O28" s="20">
        <v>50</v>
      </c>
    </row>
    <row r="29" spans="1:15" ht="123" customHeight="1">
      <c r="A29" s="49"/>
      <c r="B29" s="21" t="s">
        <v>89</v>
      </c>
      <c r="C29" s="26" t="s">
        <v>90</v>
      </c>
      <c r="D29" s="26" t="s">
        <v>24</v>
      </c>
      <c r="E29" s="26" t="s">
        <v>16</v>
      </c>
      <c r="F29" s="26" t="s">
        <v>20</v>
      </c>
      <c r="G29" s="20"/>
      <c r="H29" s="20"/>
      <c r="I29" s="19"/>
      <c r="J29" s="20"/>
      <c r="K29" s="20"/>
      <c r="L29" s="20"/>
      <c r="M29" s="20">
        <v>120</v>
      </c>
      <c r="N29" s="20">
        <v>0</v>
      </c>
      <c r="O29" s="20">
        <v>0</v>
      </c>
    </row>
    <row r="30" spans="1:15" ht="197.25" customHeight="1">
      <c r="A30" s="49"/>
      <c r="B30" s="15" t="s">
        <v>67</v>
      </c>
      <c r="C30" s="26" t="s">
        <v>91</v>
      </c>
      <c r="D30" s="26" t="s">
        <v>18</v>
      </c>
      <c r="E30" s="26" t="s">
        <v>16</v>
      </c>
      <c r="F30" s="26" t="s">
        <v>45</v>
      </c>
      <c r="G30" s="20"/>
      <c r="H30" s="20"/>
      <c r="I30" s="19"/>
      <c r="J30" s="20"/>
      <c r="K30" s="20"/>
      <c r="L30" s="20"/>
      <c r="M30" s="20">
        <v>145</v>
      </c>
      <c r="N30" s="20">
        <v>145</v>
      </c>
      <c r="O30" s="20">
        <v>145</v>
      </c>
    </row>
    <row r="31" spans="1:15" ht="189" customHeight="1">
      <c r="A31" s="49"/>
      <c r="B31" s="15" t="s">
        <v>69</v>
      </c>
      <c r="C31" s="26" t="s">
        <v>92</v>
      </c>
      <c r="D31" s="26" t="s">
        <v>22</v>
      </c>
      <c r="E31" s="26" t="s">
        <v>46</v>
      </c>
      <c r="F31" s="26" t="s">
        <v>17</v>
      </c>
      <c r="G31" s="20"/>
      <c r="H31" s="20"/>
      <c r="I31" s="19"/>
      <c r="J31" s="20"/>
      <c r="K31" s="20"/>
      <c r="L31" s="20"/>
      <c r="M31" s="20">
        <v>72.5</v>
      </c>
      <c r="N31" s="20">
        <v>73</v>
      </c>
      <c r="O31" s="20">
        <v>75.7</v>
      </c>
    </row>
    <row r="32" spans="1:15" ht="143.25" customHeight="1">
      <c r="A32" s="49"/>
      <c r="B32" s="15" t="s">
        <v>68</v>
      </c>
      <c r="C32" s="26" t="s">
        <v>92</v>
      </c>
      <c r="D32" s="26" t="s">
        <v>18</v>
      </c>
      <c r="E32" s="26" t="s">
        <v>46</v>
      </c>
      <c r="F32" s="26" t="s">
        <v>17</v>
      </c>
      <c r="G32" s="20"/>
      <c r="H32" s="20"/>
      <c r="I32" s="19"/>
      <c r="J32" s="20"/>
      <c r="K32" s="20"/>
      <c r="L32" s="20"/>
      <c r="M32" s="20">
        <v>8.3</v>
      </c>
      <c r="N32" s="20">
        <v>8.3</v>
      </c>
      <c r="O32" s="20">
        <v>8.3</v>
      </c>
    </row>
    <row r="33" spans="1:15" ht="42.75" customHeight="1">
      <c r="A33" s="49"/>
      <c r="B33" s="41" t="s">
        <v>70</v>
      </c>
      <c r="C33" s="26" t="s">
        <v>93</v>
      </c>
      <c r="D33" s="26" t="s">
        <v>18</v>
      </c>
      <c r="E33" s="26" t="s">
        <v>17</v>
      </c>
      <c r="F33" s="26" t="s">
        <v>47</v>
      </c>
      <c r="G33" s="20"/>
      <c r="H33" s="20"/>
      <c r="I33" s="19"/>
      <c r="J33" s="20"/>
      <c r="K33" s="20"/>
      <c r="L33" s="20"/>
      <c r="M33" s="20">
        <v>5</v>
      </c>
      <c r="N33" s="20">
        <v>5</v>
      </c>
      <c r="O33" s="20">
        <v>5</v>
      </c>
    </row>
    <row r="34" spans="1:15" ht="28.5">
      <c r="A34" s="46">
        <v>2</v>
      </c>
      <c r="B34" s="38" t="s">
        <v>62</v>
      </c>
      <c r="C34" s="27" t="s">
        <v>94</v>
      </c>
      <c r="D34" s="9"/>
      <c r="E34" s="27"/>
      <c r="F34" s="27"/>
      <c r="G34" s="27"/>
      <c r="H34" s="28"/>
      <c r="I34" s="28"/>
      <c r="J34" s="29"/>
      <c r="K34" s="30"/>
      <c r="L34" s="24"/>
      <c r="M34" s="24">
        <v>820.2</v>
      </c>
      <c r="N34" s="30">
        <v>794</v>
      </c>
      <c r="O34" s="30">
        <v>824.3</v>
      </c>
    </row>
    <row r="35" spans="1:15" ht="164.25" customHeight="1">
      <c r="A35" s="49" t="s">
        <v>54</v>
      </c>
      <c r="B35" s="39" t="s">
        <v>58</v>
      </c>
      <c r="C35" s="16">
        <v>210000000</v>
      </c>
      <c r="D35" s="16"/>
      <c r="E35" s="17"/>
      <c r="F35" s="17"/>
      <c r="G35" s="17" t="s">
        <v>24</v>
      </c>
      <c r="H35" s="18"/>
      <c r="I35" s="18"/>
      <c r="J35" s="31"/>
      <c r="K35" s="32"/>
      <c r="L35" s="20"/>
      <c r="M35" s="24">
        <v>820.2</v>
      </c>
      <c r="N35" s="30">
        <v>794</v>
      </c>
      <c r="O35" s="30">
        <v>824.3</v>
      </c>
    </row>
    <row r="36" spans="1:15" ht="150" customHeight="1">
      <c r="A36" s="49"/>
      <c r="B36" s="39" t="s">
        <v>75</v>
      </c>
      <c r="C36" s="16">
        <v>210190590</v>
      </c>
      <c r="D36" s="17" t="s">
        <v>22</v>
      </c>
      <c r="E36" s="17" t="s">
        <v>21</v>
      </c>
      <c r="F36" s="17" t="s">
        <v>16</v>
      </c>
      <c r="G36" s="28"/>
      <c r="H36" s="28"/>
      <c r="I36" s="29"/>
      <c r="J36" s="30"/>
      <c r="K36" s="24"/>
      <c r="L36" s="30"/>
      <c r="M36" s="32">
        <v>640.5</v>
      </c>
      <c r="N36" s="32">
        <v>640.5</v>
      </c>
      <c r="O36" s="32">
        <v>640.5</v>
      </c>
    </row>
    <row r="37" spans="1:15" ht="150" customHeight="1">
      <c r="A37" s="49"/>
      <c r="B37" s="39" t="s">
        <v>76</v>
      </c>
      <c r="C37" s="16">
        <v>210190590</v>
      </c>
      <c r="D37" s="17" t="s">
        <v>18</v>
      </c>
      <c r="E37" s="17" t="s">
        <v>21</v>
      </c>
      <c r="F37" s="17" t="s">
        <v>16</v>
      </c>
      <c r="G37" s="28"/>
      <c r="H37" s="28"/>
      <c r="I37" s="29"/>
      <c r="J37" s="30"/>
      <c r="K37" s="24"/>
      <c r="L37" s="30"/>
      <c r="M37" s="32">
        <v>100</v>
      </c>
      <c r="N37" s="32">
        <v>100</v>
      </c>
      <c r="O37" s="32">
        <v>100</v>
      </c>
    </row>
    <row r="38" spans="1:15" s="33" customFormat="1" ht="58.5" customHeight="1">
      <c r="A38" s="49"/>
      <c r="B38" s="39" t="s">
        <v>79</v>
      </c>
      <c r="C38" s="16">
        <v>210190590</v>
      </c>
      <c r="D38" s="17" t="s">
        <v>24</v>
      </c>
      <c r="E38" s="17" t="s">
        <v>21</v>
      </c>
      <c r="F38" s="17" t="s">
        <v>16</v>
      </c>
      <c r="G38" s="28"/>
      <c r="H38" s="28"/>
      <c r="I38" s="29"/>
      <c r="J38" s="30"/>
      <c r="K38" s="24"/>
      <c r="L38" s="30"/>
      <c r="M38" s="32">
        <v>79.7</v>
      </c>
      <c r="N38" s="32">
        <v>53.5</v>
      </c>
      <c r="O38" s="32">
        <v>83.8</v>
      </c>
    </row>
    <row r="39" spans="1:15" ht="58.5" customHeight="1">
      <c r="A39" s="46">
        <v>3</v>
      </c>
      <c r="B39" s="38" t="s">
        <v>59</v>
      </c>
      <c r="C39" s="9">
        <v>300000000</v>
      </c>
      <c r="D39" s="27"/>
      <c r="E39" s="27"/>
      <c r="F39" s="27"/>
      <c r="G39" s="28"/>
      <c r="H39" s="28"/>
      <c r="I39" s="29"/>
      <c r="J39" s="30"/>
      <c r="K39" s="24"/>
      <c r="L39" s="30"/>
      <c r="M39" s="30">
        <v>67.3</v>
      </c>
      <c r="N39" s="30">
        <v>67.3</v>
      </c>
      <c r="O39" s="30">
        <v>67.3</v>
      </c>
    </row>
    <row r="40" spans="1:15" ht="123" customHeight="1">
      <c r="A40" s="49" t="s">
        <v>55</v>
      </c>
      <c r="B40" s="39" t="s">
        <v>60</v>
      </c>
      <c r="C40" s="16">
        <v>310000000</v>
      </c>
      <c r="D40" s="17"/>
      <c r="E40" s="17"/>
      <c r="F40" s="17"/>
      <c r="G40" s="18"/>
      <c r="H40" s="18"/>
      <c r="I40" s="31"/>
      <c r="J40" s="32"/>
      <c r="K40" s="20"/>
      <c r="L40" s="32"/>
      <c r="M40" s="32">
        <v>67.3</v>
      </c>
      <c r="N40" s="32">
        <v>67.3</v>
      </c>
      <c r="O40" s="32">
        <v>67.3</v>
      </c>
    </row>
    <row r="41" spans="1:15" ht="129.75" customHeight="1">
      <c r="A41" s="49"/>
      <c r="B41" s="39" t="s">
        <v>71</v>
      </c>
      <c r="C41" s="16">
        <v>310190470</v>
      </c>
      <c r="D41" s="17" t="s">
        <v>49</v>
      </c>
      <c r="E41" s="17" t="s">
        <v>34</v>
      </c>
      <c r="F41" s="17" t="s">
        <v>16</v>
      </c>
      <c r="G41" s="22"/>
      <c r="H41" s="18"/>
      <c r="I41" s="31"/>
      <c r="J41" s="32"/>
      <c r="K41" s="20"/>
      <c r="L41" s="32"/>
      <c r="M41" s="32">
        <v>67.3</v>
      </c>
      <c r="N41" s="32">
        <v>67.3</v>
      </c>
      <c r="O41" s="32">
        <v>67.3</v>
      </c>
    </row>
    <row r="42" spans="1:15" ht="28.5" customHeight="1" hidden="1">
      <c r="A42" s="46">
        <v>4</v>
      </c>
      <c r="B42" s="43" t="s">
        <v>73</v>
      </c>
      <c r="C42" s="16" t="s">
        <v>81</v>
      </c>
      <c r="D42" s="75"/>
      <c r="E42" s="17"/>
      <c r="F42" s="17"/>
      <c r="G42" s="22"/>
      <c r="H42" s="18"/>
      <c r="I42" s="19"/>
      <c r="J42" s="20"/>
      <c r="K42" s="20"/>
      <c r="L42" s="20"/>
      <c r="M42" s="24">
        <v>380</v>
      </c>
      <c r="N42" s="24">
        <v>140</v>
      </c>
      <c r="O42" s="24">
        <v>141</v>
      </c>
    </row>
    <row r="43" spans="1:15" ht="30" customHeight="1" hidden="1">
      <c r="A43" s="46"/>
      <c r="B43" s="43" t="s">
        <v>23</v>
      </c>
      <c r="C43" s="9"/>
      <c r="D43" s="76"/>
      <c r="E43" s="27" t="s">
        <v>16</v>
      </c>
      <c r="F43" s="27" t="s">
        <v>20</v>
      </c>
      <c r="G43" s="28"/>
      <c r="H43" s="28"/>
      <c r="I43" s="25"/>
      <c r="J43" s="24"/>
      <c r="K43" s="24"/>
      <c r="L43" s="24"/>
      <c r="M43" s="24"/>
      <c r="N43" s="24"/>
      <c r="O43" s="24"/>
    </row>
    <row r="44" spans="1:15" ht="98.25" customHeight="1" hidden="1">
      <c r="A44" s="46"/>
      <c r="B44" s="42" t="s">
        <v>30</v>
      </c>
      <c r="C44" s="16" t="s">
        <v>31</v>
      </c>
      <c r="D44" s="75"/>
      <c r="E44" s="17" t="s">
        <v>16</v>
      </c>
      <c r="F44" s="17" t="s">
        <v>20</v>
      </c>
      <c r="G44" s="18"/>
      <c r="H44" s="18"/>
      <c r="I44" s="19"/>
      <c r="J44" s="20"/>
      <c r="K44" s="20"/>
      <c r="L44" s="20"/>
      <c r="M44" s="20"/>
      <c r="N44" s="20"/>
      <c r="O44" s="20"/>
    </row>
    <row r="45" spans="1:15" ht="15" customHeight="1" hidden="1">
      <c r="A45" s="46"/>
      <c r="B45" s="42" t="s">
        <v>33</v>
      </c>
      <c r="C45" s="35" t="s">
        <v>25</v>
      </c>
      <c r="D45" s="75">
        <v>200</v>
      </c>
      <c r="E45" s="17" t="s">
        <v>16</v>
      </c>
      <c r="F45" s="17" t="s">
        <v>20</v>
      </c>
      <c r="G45" s="18"/>
      <c r="H45" s="18"/>
      <c r="I45" s="19"/>
      <c r="J45" s="20"/>
      <c r="K45" s="20"/>
      <c r="L45" s="20"/>
      <c r="M45" s="20"/>
      <c r="N45" s="20"/>
      <c r="O45" s="20"/>
    </row>
    <row r="46" spans="1:15" ht="15" customHeight="1" hidden="1">
      <c r="A46" s="46"/>
      <c r="B46" s="38" t="s">
        <v>40</v>
      </c>
      <c r="C46" s="9"/>
      <c r="D46" s="27"/>
      <c r="E46" s="27" t="s">
        <v>16</v>
      </c>
      <c r="F46" s="27" t="s">
        <v>41</v>
      </c>
      <c r="G46" s="28" t="e">
        <f>G47</f>
        <v>#REF!</v>
      </c>
      <c r="H46" s="28" t="e">
        <f>I46-G46</f>
        <v>#REF!</v>
      </c>
      <c r="I46" s="29" t="e">
        <f>I47</f>
        <v>#REF!</v>
      </c>
      <c r="J46" s="30" t="e">
        <f>J47</f>
        <v>#REF!</v>
      </c>
      <c r="K46" s="24" t="e">
        <f>L46-J46</f>
        <v>#REF!</v>
      </c>
      <c r="L46" s="30" t="e">
        <f>L47</f>
        <v>#REF!</v>
      </c>
      <c r="M46" s="30"/>
      <c r="N46" s="30"/>
      <c r="O46" s="30"/>
    </row>
    <row r="47" spans="1:15" ht="15" customHeight="1" hidden="1">
      <c r="A47" s="46"/>
      <c r="B47" s="39" t="s">
        <v>40</v>
      </c>
      <c r="C47" s="16" t="s">
        <v>42</v>
      </c>
      <c r="D47" s="17"/>
      <c r="E47" s="17" t="s">
        <v>16</v>
      </c>
      <c r="F47" s="17" t="s">
        <v>41</v>
      </c>
      <c r="G47" s="18" t="e">
        <f>G48</f>
        <v>#REF!</v>
      </c>
      <c r="H47" s="18" t="e">
        <f>I47-G47</f>
        <v>#REF!</v>
      </c>
      <c r="I47" s="31" t="e">
        <f>I48</f>
        <v>#REF!</v>
      </c>
      <c r="J47" s="32" t="e">
        <f>J48</f>
        <v>#REF!</v>
      </c>
      <c r="K47" s="20" t="e">
        <f>L47-J47</f>
        <v>#REF!</v>
      </c>
      <c r="L47" s="32" t="e">
        <f>L48</f>
        <v>#REF!</v>
      </c>
      <c r="M47" s="32"/>
      <c r="N47" s="32"/>
      <c r="O47" s="32"/>
    </row>
    <row r="48" spans="1:15" ht="15" customHeight="1" hidden="1">
      <c r="A48" s="46"/>
      <c r="B48" s="39" t="s">
        <v>43</v>
      </c>
      <c r="C48" s="16" t="s">
        <v>44</v>
      </c>
      <c r="D48" s="17"/>
      <c r="E48" s="17" t="s">
        <v>16</v>
      </c>
      <c r="F48" s="17" t="s">
        <v>41</v>
      </c>
      <c r="G48" s="18" t="e">
        <f>#REF!</f>
        <v>#REF!</v>
      </c>
      <c r="H48" s="18" t="e">
        <f>I48-G48</f>
        <v>#REF!</v>
      </c>
      <c r="I48" s="31" t="e">
        <f>#REF!</f>
        <v>#REF!</v>
      </c>
      <c r="J48" s="32" t="e">
        <f>#REF!</f>
        <v>#REF!</v>
      </c>
      <c r="K48" s="20" t="e">
        <f>L48-J48</f>
        <v>#REF!</v>
      </c>
      <c r="L48" s="32" t="e">
        <f>#REF!</f>
        <v>#REF!</v>
      </c>
      <c r="M48" s="32"/>
      <c r="N48" s="32"/>
      <c r="O48" s="32"/>
    </row>
    <row r="49" spans="1:15" ht="78" customHeight="1" thickBot="1">
      <c r="A49" s="49" t="s">
        <v>56</v>
      </c>
      <c r="B49" s="39" t="s">
        <v>72</v>
      </c>
      <c r="C49" s="16">
        <v>410000000</v>
      </c>
      <c r="D49" s="17"/>
      <c r="E49" s="17"/>
      <c r="F49" s="17"/>
      <c r="G49" s="18"/>
      <c r="H49" s="18"/>
      <c r="I49" s="31"/>
      <c r="J49" s="32"/>
      <c r="K49" s="20"/>
      <c r="L49" s="32"/>
      <c r="M49" s="32">
        <v>364.8</v>
      </c>
      <c r="N49" s="32">
        <v>1168.7</v>
      </c>
      <c r="O49" s="32">
        <v>1075.9</v>
      </c>
    </row>
    <row r="50" spans="1:15" ht="42.75" customHeight="1" thickBot="1">
      <c r="A50" s="49"/>
      <c r="B50" s="77" t="s">
        <v>96</v>
      </c>
      <c r="C50" s="9"/>
      <c r="D50" s="17" t="s">
        <v>49</v>
      </c>
      <c r="E50" s="17" t="s">
        <v>48</v>
      </c>
      <c r="F50" s="17" t="s">
        <v>46</v>
      </c>
      <c r="G50" s="18"/>
      <c r="H50" s="18"/>
      <c r="I50" s="31"/>
      <c r="J50" s="32"/>
      <c r="K50" s="20"/>
      <c r="L50" s="32"/>
      <c r="M50" s="32">
        <v>0</v>
      </c>
      <c r="N50" s="32">
        <v>400</v>
      </c>
      <c r="O50" s="32">
        <v>300</v>
      </c>
    </row>
    <row r="51" spans="1:15" ht="93" customHeight="1" thickBot="1">
      <c r="A51" s="49"/>
      <c r="B51" s="78" t="s">
        <v>97</v>
      </c>
      <c r="C51" s="16"/>
      <c r="D51" s="17" t="s">
        <v>49</v>
      </c>
      <c r="E51" s="17" t="s">
        <v>48</v>
      </c>
      <c r="F51" s="17" t="s">
        <v>17</v>
      </c>
      <c r="G51" s="18"/>
      <c r="H51" s="18"/>
      <c r="I51" s="31"/>
      <c r="J51" s="32"/>
      <c r="K51" s="20"/>
      <c r="L51" s="32"/>
      <c r="M51" s="32">
        <v>0</v>
      </c>
      <c r="N51" s="32">
        <v>396.4</v>
      </c>
      <c r="O51" s="32">
        <v>396.4</v>
      </c>
    </row>
    <row r="52" spans="1:15" ht="165">
      <c r="A52" s="49"/>
      <c r="B52" s="39" t="s">
        <v>77</v>
      </c>
      <c r="C52" s="16">
        <v>410190610</v>
      </c>
      <c r="D52" s="17" t="s">
        <v>18</v>
      </c>
      <c r="E52" s="17" t="s">
        <v>48</v>
      </c>
      <c r="F52" s="17" t="s">
        <v>17</v>
      </c>
      <c r="G52" s="18"/>
      <c r="H52" s="18"/>
      <c r="I52" s="31"/>
      <c r="J52" s="32"/>
      <c r="K52" s="20"/>
      <c r="L52" s="32"/>
      <c r="M52" s="32">
        <v>159.5</v>
      </c>
      <c r="N52" s="32">
        <v>160</v>
      </c>
      <c r="O52" s="32">
        <v>160</v>
      </c>
    </row>
    <row r="53" spans="1:15" ht="171.75" customHeight="1" thickBot="1">
      <c r="A53" s="49"/>
      <c r="B53" s="39" t="s">
        <v>78</v>
      </c>
      <c r="C53" s="35">
        <v>410290670</v>
      </c>
      <c r="D53" s="17" t="s">
        <v>18</v>
      </c>
      <c r="E53" s="17" t="s">
        <v>48</v>
      </c>
      <c r="F53" s="17" t="s">
        <v>17</v>
      </c>
      <c r="G53" s="18"/>
      <c r="H53" s="18"/>
      <c r="I53" s="31"/>
      <c r="J53" s="32"/>
      <c r="K53" s="20"/>
      <c r="L53" s="32"/>
      <c r="M53" s="32">
        <v>174.7</v>
      </c>
      <c r="N53" s="32">
        <v>181.7</v>
      </c>
      <c r="O53" s="32">
        <v>188.9</v>
      </c>
    </row>
    <row r="54" spans="1:15" ht="45.75" thickBot="1">
      <c r="A54" s="49"/>
      <c r="B54" s="77" t="s">
        <v>98</v>
      </c>
      <c r="C54" s="35">
        <v>410278670</v>
      </c>
      <c r="D54" s="17" t="s">
        <v>18</v>
      </c>
      <c r="E54" s="17" t="s">
        <v>48</v>
      </c>
      <c r="F54" s="17" t="s">
        <v>17</v>
      </c>
      <c r="G54" s="18"/>
      <c r="H54" s="18"/>
      <c r="I54" s="31"/>
      <c r="J54" s="32"/>
      <c r="K54" s="20"/>
      <c r="L54" s="32"/>
      <c r="M54" s="32">
        <v>30.6</v>
      </c>
      <c r="N54" s="32">
        <v>30.6</v>
      </c>
      <c r="O54" s="32">
        <v>30.6</v>
      </c>
    </row>
    <row r="55" spans="1:15" ht="15">
      <c r="A55" s="59" t="s">
        <v>57</v>
      </c>
      <c r="B55" s="60" t="s">
        <v>61</v>
      </c>
      <c r="C55" s="61" t="s">
        <v>95</v>
      </c>
      <c r="D55" s="58"/>
      <c r="E55" s="61"/>
      <c r="F55" s="61"/>
      <c r="G55" s="61"/>
      <c r="H55" s="62"/>
      <c r="I55" s="62"/>
      <c r="J55" s="63"/>
      <c r="K55" s="64"/>
      <c r="L55" s="65"/>
      <c r="M55" s="74">
        <v>625</v>
      </c>
      <c r="N55" s="73">
        <v>659</v>
      </c>
      <c r="O55" s="73">
        <v>715</v>
      </c>
    </row>
    <row r="56" spans="1:15" ht="135.75" thickBot="1">
      <c r="A56" s="49"/>
      <c r="B56" s="66" t="s">
        <v>80</v>
      </c>
      <c r="C56" s="67">
        <v>510191290</v>
      </c>
      <c r="D56" s="67">
        <v>400</v>
      </c>
      <c r="E56" s="68" t="s">
        <v>39</v>
      </c>
      <c r="F56" s="68" t="s">
        <v>47</v>
      </c>
      <c r="G56" s="68" t="s">
        <v>24</v>
      </c>
      <c r="H56" s="69"/>
      <c r="I56" s="69"/>
      <c r="J56" s="70"/>
      <c r="K56" s="71"/>
      <c r="L56" s="72"/>
      <c r="M56" s="72">
        <v>625</v>
      </c>
      <c r="N56" s="71">
        <v>659</v>
      </c>
      <c r="O56" s="71">
        <v>715</v>
      </c>
    </row>
    <row r="57" spans="1:15" ht="120.75" thickBot="1">
      <c r="A57" s="49"/>
      <c r="B57" s="77" t="s">
        <v>99</v>
      </c>
      <c r="C57" s="67">
        <v>110390850</v>
      </c>
      <c r="D57" s="67">
        <v>200</v>
      </c>
      <c r="E57" s="68" t="s">
        <v>39</v>
      </c>
      <c r="F57" s="68" t="s">
        <v>100</v>
      </c>
      <c r="G57" s="68" t="s">
        <v>24</v>
      </c>
      <c r="H57" s="69"/>
      <c r="I57" s="69"/>
      <c r="J57" s="70"/>
      <c r="K57" s="71"/>
      <c r="L57" s="72"/>
      <c r="M57" s="72">
        <v>0</v>
      </c>
      <c r="N57" s="71">
        <v>0</v>
      </c>
      <c r="O57" s="71">
        <v>0</v>
      </c>
    </row>
    <row r="58" spans="1:15" ht="15">
      <c r="A58" s="50"/>
      <c r="B58" s="51"/>
      <c r="C58" s="52"/>
      <c r="D58" s="53"/>
      <c r="E58" s="53"/>
      <c r="F58" s="53"/>
      <c r="G58" s="54"/>
      <c r="H58" s="54"/>
      <c r="I58" s="55"/>
      <c r="J58" s="56"/>
      <c r="K58" s="57"/>
      <c r="L58" s="56"/>
      <c r="M58" s="56"/>
      <c r="N58" s="56"/>
      <c r="O58" s="56"/>
    </row>
  </sheetData>
  <sheetProtection/>
  <mergeCells count="13">
    <mergeCell ref="A9:A10"/>
    <mergeCell ref="G9:I9"/>
    <mergeCell ref="J9:L9"/>
    <mergeCell ref="N9:N10"/>
    <mergeCell ref="M9:M10"/>
    <mergeCell ref="O9:O10"/>
    <mergeCell ref="B1:O5"/>
    <mergeCell ref="B7:O7"/>
    <mergeCell ref="B9:B10"/>
    <mergeCell ref="D9:D10"/>
    <mergeCell ref="C9:C10"/>
    <mergeCell ref="E9:E10"/>
    <mergeCell ref="F9:F10"/>
  </mergeCells>
  <printOptions/>
  <pageMargins left="0.7875" right="0.7875" top="0.7875" bottom="0.7875" header="0.5118055555555556" footer="0.5118055555555556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admkr</cp:lastModifiedBy>
  <cp:lastPrinted>2019-11-27T10:52:10Z</cp:lastPrinted>
  <dcterms:created xsi:type="dcterms:W3CDTF">2013-11-15T11:13:21Z</dcterms:created>
  <dcterms:modified xsi:type="dcterms:W3CDTF">2019-11-27T10:52:46Z</dcterms:modified>
  <cp:category/>
  <cp:version/>
  <cp:contentType/>
  <cp:contentStatus/>
</cp:coreProperties>
</file>