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6" windowWidth="19320" windowHeight="74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1" i="1"/>
  <c r="C41"/>
  <c r="D25" l="1"/>
  <c r="C25"/>
  <c r="D11"/>
  <c r="C11"/>
  <c r="D5" l="1"/>
  <c r="D44" s="1"/>
  <c r="C5"/>
  <c r="C44" s="1"/>
</calcChain>
</file>

<file path=xl/sharedStrings.xml><?xml version="1.0" encoding="utf-8"?>
<sst xmlns="http://schemas.openxmlformats.org/spreadsheetml/2006/main" count="71" uniqueCount="70">
  <si>
    <t>Наименование программы</t>
  </si>
  <si>
    <t>План</t>
  </si>
  <si>
    <t>Факт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</si>
  <si>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</si>
  <si>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</si>
  <si>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</si>
  <si>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</si>
  <si>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</si>
  <si>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</si>
  <si>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</si>
  <si>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</si>
  <si>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2.7.Подпрограмма   «Обеспечение условий для развития на территории поселения физической культуры и массового спорта»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</si>
  <si>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</si>
  <si>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</si>
  <si>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</si>
  <si>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</si>
  <si>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</si>
  <si>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 xml:space="preserve">3.5. Подпрограмма      «Озеленение территории поселения»  </t>
  </si>
  <si>
    <t>В С Е Г О</t>
  </si>
  <si>
    <t xml:space="preserve"> сельского поселения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</si>
  <si>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</si>
  <si>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</si>
  <si>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</si>
  <si>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</si>
  <si>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</si>
  <si>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</si>
  <si>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</si>
  <si>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</si>
  <si>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</si>
  <si>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</si>
  <si>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16 5 01 91430</t>
  </si>
  <si>
    <t>16 5 02 91430</t>
  </si>
  <si>
    <t>16 6 01 90470</t>
  </si>
  <si>
    <t>16 7 01 90410</t>
  </si>
  <si>
    <t>16 8 01 51180</t>
  </si>
  <si>
    <t>19 0 00 00000</t>
  </si>
  <si>
    <t>19 2 01 90670</t>
  </si>
  <si>
    <t>19 3 01 90800</t>
  </si>
  <si>
    <t>19 4 02 90600</t>
  </si>
  <si>
    <t>19 5 01 90700</t>
  </si>
  <si>
    <t>3.6. Подпрограмма "Энергоэффективность и развитие энергетики в Дракинском сельском поселении"</t>
  </si>
  <si>
    <t>19 6 01 91220</t>
  </si>
  <si>
    <t>11 0 00 00000</t>
  </si>
  <si>
    <t xml:space="preserve">3.7.Подпрограмма «Развитие градостроительной деятельности  поселения» </t>
  </si>
  <si>
    <t xml:space="preserve"> </t>
  </si>
  <si>
    <t>Глава администрации                                             Е.Н. Атаманова</t>
  </si>
  <si>
    <t>Гл. бухгалтер                                                         И.В.Огнерубова</t>
  </si>
  <si>
    <t>19 1 01 78850</t>
  </si>
  <si>
    <t>11 2 01 85190</t>
  </si>
  <si>
    <t>19 1 01 81290</t>
  </si>
  <si>
    <t>19 7 01 90850</t>
  </si>
  <si>
    <t xml:space="preserve">3.8.Подпрограмма «Осуществление муниципального земельного контроля в границах поселения» </t>
  </si>
  <si>
    <t>19 8 01 88690</t>
  </si>
  <si>
    <t>19 1 01 S8850</t>
  </si>
  <si>
    <t>11 1 01 70100</t>
  </si>
  <si>
    <t>11 2 01 78440</t>
  </si>
  <si>
    <t>16 2 01 70100</t>
  </si>
  <si>
    <t>11 2 01 S8440</t>
  </si>
  <si>
    <t>2.1. Подпрограмма «Функционирование высшего должностного лица местной администрации»</t>
  </si>
  <si>
    <t>16 3 01 90200</t>
  </si>
  <si>
    <t>16 3 01 00590</t>
  </si>
  <si>
    <t>3.9.Подпрограмма "Благоутройство мест массового отдыха"</t>
  </si>
  <si>
    <t>19 9 01 90520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</si>
  <si>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</si>
  <si>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</si>
  <si>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04 1 01 90380</t>
  </si>
  <si>
    <t>04 0 00 00000</t>
  </si>
  <si>
    <t>5. Непрограммные расходы органов местного самоуправления</t>
  </si>
  <si>
    <t>19 2 01 S8670</t>
  </si>
  <si>
    <t>Отчет по муниципальным программам за  3 квартал 2019 года  Дракинского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</si>
</sst>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Alignment="1"/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/>
    <xf numFmtId="164" fontId="10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zoomScale="107" zoomScaleNormal="107" zoomScaleSheetLayoutView="148" workbookViewId="0">
      <selection activeCell="A8" sqref="A8:A10"/>
    </sheetView>
  </sheetViews>
  <sheetFormatPr defaultRowHeight="14.4"/>
  <cols>
    <col min="1" max="1" width="56.88671875" customWidth="1"/>
    <col min="2" max="2" width="15.6640625" style="27" customWidth="1"/>
    <col min="3" max="3" width="13.33203125" customWidth="1"/>
    <col min="4" max="4" width="11.44140625" customWidth="1"/>
  </cols>
  <sheetData>
    <row r="2" spans="1:5">
      <c r="A2" s="76" t="s">
        <v>69</v>
      </c>
      <c r="B2" s="76"/>
      <c r="C2" s="76"/>
      <c r="D2" s="76"/>
      <c r="E2" s="2"/>
    </row>
    <row r="3" spans="1:5">
      <c r="A3" s="77" t="s">
        <v>19</v>
      </c>
      <c r="B3" s="77"/>
      <c r="C3" s="77"/>
      <c r="D3" s="77"/>
    </row>
    <row r="4" spans="1:5">
      <c r="A4" s="5" t="s">
        <v>0</v>
      </c>
      <c r="B4" s="5" t="s">
        <v>20</v>
      </c>
      <c r="C4" s="5" t="s">
        <v>1</v>
      </c>
      <c r="D4" s="6" t="s">
        <v>2</v>
      </c>
    </row>
    <row r="5" spans="1:5" ht="32.4">
      <c r="A5" s="29" t="s">
        <v>3</v>
      </c>
      <c r="B5" s="29" t="s">
        <v>42</v>
      </c>
      <c r="C5" s="30">
        <f>C8+C6+C7+C10+C9</f>
        <v>2403</v>
      </c>
      <c r="D5" s="30">
        <f>D8+D6+D7+D10+D9</f>
        <v>1602</v>
      </c>
    </row>
    <row r="6" spans="1:5" ht="17.25" customHeight="1">
      <c r="A6" s="82" t="s">
        <v>4</v>
      </c>
      <c r="B6" s="20" t="s">
        <v>23</v>
      </c>
      <c r="C6" s="4">
        <v>1979</v>
      </c>
      <c r="D6" s="52">
        <v>1345.6</v>
      </c>
    </row>
    <row r="7" spans="1:5" s="37" customFormat="1">
      <c r="A7" s="83"/>
      <c r="B7" s="38" t="s">
        <v>54</v>
      </c>
      <c r="C7" s="40">
        <v>0</v>
      </c>
      <c r="D7" s="34">
        <v>0</v>
      </c>
    </row>
    <row r="8" spans="1:5" ht="19.5" customHeight="1">
      <c r="A8" s="82" t="s">
        <v>5</v>
      </c>
      <c r="B8" s="25" t="s">
        <v>48</v>
      </c>
      <c r="C8" s="4">
        <v>424</v>
      </c>
      <c r="D8" s="51">
        <v>256.39999999999998</v>
      </c>
    </row>
    <row r="9" spans="1:5" s="41" customFormat="1" ht="15" customHeight="1">
      <c r="A9" s="85"/>
      <c r="B9" s="25" t="s">
        <v>57</v>
      </c>
      <c r="C9" s="43">
        <v>0</v>
      </c>
      <c r="D9" s="43">
        <v>0</v>
      </c>
    </row>
    <row r="10" spans="1:5" s="37" customFormat="1">
      <c r="A10" s="83"/>
      <c r="B10" s="25" t="s">
        <v>55</v>
      </c>
      <c r="C10" s="40">
        <v>0</v>
      </c>
      <c r="D10" s="51">
        <v>0</v>
      </c>
    </row>
    <row r="11" spans="1:5" ht="32.4">
      <c r="A11" s="29" t="s">
        <v>6</v>
      </c>
      <c r="B11" s="29" t="s">
        <v>24</v>
      </c>
      <c r="C11" s="30">
        <f>C12+C13+C15+C17+C20+C22+C23+C24+C14+C16</f>
        <v>5611.9</v>
      </c>
      <c r="D11" s="30">
        <f>D12+D13+D15+D17+D20+D22+D23+D24+D14+D16</f>
        <v>4106.7000000000007</v>
      </c>
    </row>
    <row r="12" spans="1:5" ht="27.6">
      <c r="A12" s="42" t="s">
        <v>58</v>
      </c>
      <c r="B12" s="20" t="s">
        <v>25</v>
      </c>
      <c r="C12" s="4">
        <v>920</v>
      </c>
      <c r="D12" s="14">
        <v>643.6</v>
      </c>
    </row>
    <row r="13" spans="1:5" ht="27.6" customHeight="1">
      <c r="A13" s="82" t="s">
        <v>7</v>
      </c>
      <c r="B13" s="20" t="s">
        <v>26</v>
      </c>
      <c r="C13" s="7">
        <v>2441</v>
      </c>
      <c r="D13" s="50">
        <v>1724.2</v>
      </c>
    </row>
    <row r="14" spans="1:5" s="37" customFormat="1">
      <c r="A14" s="83"/>
      <c r="B14" s="38" t="s">
        <v>56</v>
      </c>
      <c r="C14" s="39">
        <v>0</v>
      </c>
      <c r="D14" s="39">
        <v>0</v>
      </c>
    </row>
    <row r="15" spans="1:5">
      <c r="A15" s="78" t="s">
        <v>8</v>
      </c>
      <c r="B15" s="54" t="s">
        <v>59</v>
      </c>
      <c r="C15" s="55">
        <v>50</v>
      </c>
      <c r="D15" s="55">
        <v>37.799999999999997</v>
      </c>
    </row>
    <row r="16" spans="1:5">
      <c r="A16" s="78"/>
      <c r="B16" s="54" t="s">
        <v>60</v>
      </c>
      <c r="C16" s="55">
        <v>1794</v>
      </c>
      <c r="D16" s="55">
        <v>1434.1</v>
      </c>
      <c r="E16" s="53"/>
    </row>
    <row r="17" spans="1:4">
      <c r="A17" s="78" t="s">
        <v>9</v>
      </c>
      <c r="B17" s="20" t="s">
        <v>27</v>
      </c>
      <c r="C17" s="79">
        <v>109</v>
      </c>
      <c r="D17" s="79">
        <v>76</v>
      </c>
    </row>
    <row r="18" spans="1:4">
      <c r="A18" s="78"/>
      <c r="B18" s="20" t="s">
        <v>29</v>
      </c>
      <c r="C18" s="79"/>
      <c r="D18" s="79"/>
    </row>
    <row r="19" spans="1:4">
      <c r="A19" s="78"/>
      <c r="B19" s="20" t="s">
        <v>28</v>
      </c>
      <c r="C19" s="79"/>
      <c r="D19" s="79"/>
    </row>
    <row r="20" spans="1:4">
      <c r="A20" s="80" t="s">
        <v>21</v>
      </c>
      <c r="B20" s="20" t="s">
        <v>30</v>
      </c>
      <c r="C20" s="64">
        <v>7</v>
      </c>
      <c r="D20" s="64">
        <v>0</v>
      </c>
    </row>
    <row r="21" spans="1:4" ht="29.25" customHeight="1">
      <c r="A21" s="81"/>
      <c r="B21" s="20" t="s">
        <v>31</v>
      </c>
      <c r="C21" s="66"/>
      <c r="D21" s="66"/>
    </row>
    <row r="22" spans="1:4">
      <c r="A22" s="3" t="s">
        <v>10</v>
      </c>
      <c r="B22" s="20" t="s">
        <v>32</v>
      </c>
      <c r="C22" s="4">
        <v>64</v>
      </c>
      <c r="D22" s="14">
        <v>48</v>
      </c>
    </row>
    <row r="23" spans="1:4" ht="41.4">
      <c r="A23" s="3" t="s">
        <v>11</v>
      </c>
      <c r="B23" s="20" t="s">
        <v>33</v>
      </c>
      <c r="C23" s="4">
        <v>30</v>
      </c>
      <c r="D23" s="17">
        <v>10</v>
      </c>
    </row>
    <row r="24" spans="1:4" ht="41.4">
      <c r="A24" s="3" t="s">
        <v>22</v>
      </c>
      <c r="B24" s="20" t="s">
        <v>34</v>
      </c>
      <c r="C24" s="4">
        <v>196.9</v>
      </c>
      <c r="D24" s="14">
        <v>133</v>
      </c>
    </row>
    <row r="25" spans="1:4">
      <c r="A25" s="84" t="s">
        <v>12</v>
      </c>
      <c r="B25" s="67" t="s">
        <v>35</v>
      </c>
      <c r="C25" s="63">
        <f>C27+C30+C31+C32+C33+C34+C35+C36+C37+C38+C39+C40</f>
        <v>8807.5</v>
      </c>
      <c r="D25" s="63">
        <f>D27+D30+D31+D32+D33+D34+D35+D36+D37+D38+D39+D40</f>
        <v>2792.7000000000003</v>
      </c>
    </row>
    <row r="26" spans="1:4">
      <c r="A26" s="84"/>
      <c r="B26" s="68"/>
      <c r="C26" s="63"/>
      <c r="D26" s="63"/>
    </row>
    <row r="27" spans="1:4" ht="14.25" customHeight="1">
      <c r="A27" s="72" t="s">
        <v>13</v>
      </c>
      <c r="B27" s="69" t="s">
        <v>49</v>
      </c>
      <c r="C27" s="64">
        <v>1660.5</v>
      </c>
      <c r="D27" s="64">
        <v>1175.9000000000001</v>
      </c>
    </row>
    <row r="28" spans="1:4" ht="4.5" customHeight="1">
      <c r="A28" s="73"/>
      <c r="B28" s="70"/>
      <c r="C28" s="65"/>
      <c r="D28" s="65"/>
    </row>
    <row r="29" spans="1:4" ht="18" hidden="1" customHeight="1">
      <c r="A29" s="73"/>
      <c r="B29" s="71"/>
      <c r="C29" s="66"/>
      <c r="D29" s="66"/>
    </row>
    <row r="30" spans="1:4" s="15" customFormat="1" ht="15.75" customHeight="1">
      <c r="A30" s="73"/>
      <c r="B30" s="9" t="s">
        <v>47</v>
      </c>
      <c r="C30" s="43">
        <v>0</v>
      </c>
      <c r="D30" s="43">
        <v>0</v>
      </c>
    </row>
    <row r="31" spans="1:4" s="22" customFormat="1" ht="15.75" customHeight="1">
      <c r="A31" s="74"/>
      <c r="B31" s="24" t="s">
        <v>53</v>
      </c>
      <c r="C31" s="23">
        <v>4532.3999999999996</v>
      </c>
      <c r="D31" s="23">
        <v>0</v>
      </c>
    </row>
    <row r="32" spans="1:4">
      <c r="A32" s="82" t="s">
        <v>14</v>
      </c>
      <c r="B32" s="20" t="s">
        <v>36</v>
      </c>
      <c r="C32" s="7">
        <v>697</v>
      </c>
      <c r="D32" s="16">
        <v>316.10000000000002</v>
      </c>
    </row>
    <row r="33" spans="1:4">
      <c r="A33" s="83"/>
      <c r="B33" s="9" t="s">
        <v>68</v>
      </c>
      <c r="C33" s="8">
        <v>166.5</v>
      </c>
      <c r="D33" s="16">
        <v>84.2</v>
      </c>
    </row>
    <row r="34" spans="1:4">
      <c r="A34" s="3" t="s">
        <v>15</v>
      </c>
      <c r="B34" s="20" t="s">
        <v>37</v>
      </c>
      <c r="C34" s="4">
        <v>754.1</v>
      </c>
      <c r="D34" s="51">
        <v>419.1</v>
      </c>
    </row>
    <row r="35" spans="1:4" ht="27.6">
      <c r="A35" s="3" t="s">
        <v>16</v>
      </c>
      <c r="B35" s="20" t="s">
        <v>38</v>
      </c>
      <c r="C35" s="4"/>
      <c r="D35" s="14">
        <v>0</v>
      </c>
    </row>
    <row r="36" spans="1:4">
      <c r="A36" s="3" t="s">
        <v>17</v>
      </c>
      <c r="B36" s="20" t="s">
        <v>39</v>
      </c>
      <c r="C36" s="4">
        <v>180</v>
      </c>
      <c r="D36" s="14">
        <v>180</v>
      </c>
    </row>
    <row r="37" spans="1:4" ht="27.6">
      <c r="A37" s="10" t="s">
        <v>40</v>
      </c>
      <c r="B37" s="20" t="s">
        <v>41</v>
      </c>
      <c r="C37" s="11">
        <v>200</v>
      </c>
      <c r="D37" s="51">
        <v>79</v>
      </c>
    </row>
    <row r="38" spans="1:4" ht="27.6">
      <c r="A38" s="20" t="s">
        <v>43</v>
      </c>
      <c r="B38" s="25" t="s">
        <v>50</v>
      </c>
      <c r="C38" s="11">
        <v>50</v>
      </c>
      <c r="D38" s="14">
        <v>46.4</v>
      </c>
    </row>
    <row r="39" spans="1:4" s="19" customFormat="1" ht="31.5" customHeight="1">
      <c r="A39" s="28" t="s">
        <v>51</v>
      </c>
      <c r="B39" s="25" t="s">
        <v>52</v>
      </c>
      <c r="C39" s="21">
        <v>1</v>
      </c>
      <c r="D39" s="21">
        <v>0</v>
      </c>
    </row>
    <row r="40" spans="1:4" s="44" customFormat="1" ht="31.5" customHeight="1">
      <c r="A40" s="45" t="s">
        <v>61</v>
      </c>
      <c r="B40" s="56" t="s">
        <v>62</v>
      </c>
      <c r="C40" s="46">
        <v>566</v>
      </c>
      <c r="D40" s="46">
        <v>492</v>
      </c>
    </row>
    <row r="41" spans="1:4" s="49" customFormat="1" ht="31.5" customHeight="1">
      <c r="A41" s="57" t="s">
        <v>63</v>
      </c>
      <c r="B41" s="58" t="s">
        <v>66</v>
      </c>
      <c r="C41" s="59">
        <f>C42</f>
        <v>1</v>
      </c>
      <c r="D41" s="59">
        <f>D42</f>
        <v>0</v>
      </c>
    </row>
    <row r="42" spans="1:4" s="49" customFormat="1" ht="31.5" customHeight="1">
      <c r="A42" s="47" t="s">
        <v>64</v>
      </c>
      <c r="B42" s="56" t="s">
        <v>65</v>
      </c>
      <c r="C42" s="48">
        <v>1</v>
      </c>
      <c r="D42" s="48"/>
    </row>
    <row r="43" spans="1:4" ht="32.4">
      <c r="A43" s="36" t="s">
        <v>67</v>
      </c>
      <c r="B43" s="35">
        <v>9910192070</v>
      </c>
      <c r="C43" s="30"/>
      <c r="D43" s="31"/>
    </row>
    <row r="44" spans="1:4" ht="15.6">
      <c r="A44" s="33" t="s">
        <v>18</v>
      </c>
      <c r="B44" s="18"/>
      <c r="C44" s="32">
        <f>C43+C25+C11+C5+C41</f>
        <v>16823.400000000001</v>
      </c>
      <c r="D44" s="32">
        <f>D43+D25+D11+D5+D41</f>
        <v>8501.4000000000015</v>
      </c>
    </row>
    <row r="45" spans="1:4">
      <c r="A45" s="1"/>
      <c r="B45" s="26"/>
    </row>
    <row r="46" spans="1:4">
      <c r="A46" s="60" t="s">
        <v>45</v>
      </c>
      <c r="B46" s="60"/>
      <c r="C46" s="12"/>
      <c r="D46" s="12"/>
    </row>
    <row r="47" spans="1:4">
      <c r="A47" s="13" t="s">
        <v>44</v>
      </c>
      <c r="B47" s="61" t="s">
        <v>44</v>
      </c>
      <c r="C47" s="62"/>
      <c r="D47" s="62"/>
    </row>
    <row r="48" spans="1:4">
      <c r="A48" s="75" t="s">
        <v>46</v>
      </c>
      <c r="B48" s="75"/>
      <c r="C48" s="12"/>
      <c r="D48" s="12"/>
    </row>
  </sheetData>
  <mergeCells count="24">
    <mergeCell ref="A48:B48"/>
    <mergeCell ref="A2:D2"/>
    <mergeCell ref="A3:D3"/>
    <mergeCell ref="A15:A16"/>
    <mergeCell ref="A17:A19"/>
    <mergeCell ref="C17:C19"/>
    <mergeCell ref="D17:D19"/>
    <mergeCell ref="A20:A21"/>
    <mergeCell ref="C20:C21"/>
    <mergeCell ref="D20:D21"/>
    <mergeCell ref="A32:A33"/>
    <mergeCell ref="A25:A26"/>
    <mergeCell ref="C25:C26"/>
    <mergeCell ref="A6:A7"/>
    <mergeCell ref="A8:A10"/>
    <mergeCell ref="A13:A14"/>
    <mergeCell ref="A46:B46"/>
    <mergeCell ref="B47:D47"/>
    <mergeCell ref="D25:D26"/>
    <mergeCell ref="C27:C29"/>
    <mergeCell ref="D27:D29"/>
    <mergeCell ref="B25:B26"/>
    <mergeCell ref="B27:B29"/>
    <mergeCell ref="A27:A3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Ирина</cp:lastModifiedBy>
  <cp:lastPrinted>2018-07-18T06:35:06Z</cp:lastPrinted>
  <dcterms:created xsi:type="dcterms:W3CDTF">2015-03-06T04:53:28Z</dcterms:created>
  <dcterms:modified xsi:type="dcterms:W3CDTF">2019-10-04T13:18:08Z</dcterms:modified>
</cp:coreProperties>
</file>