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42" i="1"/>
  <c r="J41"/>
  <c r="J42" s="1"/>
</calcChain>
</file>

<file path=xl/sharedStrings.xml><?xml version="1.0" encoding="utf-8"?>
<sst xmlns="http://schemas.openxmlformats.org/spreadsheetml/2006/main" count="258" uniqueCount="119">
  <si>
    <t>Реестровый номер</t>
  </si>
  <si>
    <t>Наименование объекта</t>
  </si>
  <si>
    <t>местонахождение</t>
  </si>
  <si>
    <t>уровень собственности</t>
  </si>
  <si>
    <t>собственник</t>
  </si>
  <si>
    <t>балансодержатель</t>
  </si>
  <si>
    <t>параметры объекта</t>
  </si>
  <si>
    <t>правоустанавливающий документ</t>
  </si>
  <si>
    <t>дата внесения в реестр</t>
  </si>
  <si>
    <t>Земельный участок, категория земель:земли с/х назначения, разрешенное использование:для с/х использования</t>
  </si>
  <si>
    <t>Воронежская обл.р-н Подгоренский, в северо-западной части кадастрового квартала 36:24:8000001</t>
  </si>
  <si>
    <t>муниципальный</t>
  </si>
  <si>
    <t>кад.номер 36:24:8000001:166</t>
  </si>
  <si>
    <t>площадь общая, кв.м.</t>
  </si>
  <si>
    <t>кадастровая стоимость,руб.</t>
  </si>
  <si>
    <t>кад.номер 36:24:8000001:148</t>
  </si>
  <si>
    <t>кад.номер 36:24:8000001:149</t>
  </si>
  <si>
    <t>Воронежская обл.р-н Подгоренский, в западной части кадастрового квартала 36:24:8000001</t>
  </si>
  <si>
    <t>кад.номер 36:24:8000001:150</t>
  </si>
  <si>
    <t>Воронежская обл.р-н Подгоренский, в северной части кадастрового квартала 36:24:8000001</t>
  </si>
  <si>
    <t>кад.номер 36:24:8000001:151</t>
  </si>
  <si>
    <t>кад.номер 36:24:8000001:164</t>
  </si>
  <si>
    <t>кад.номер 36:24:8000001:165</t>
  </si>
  <si>
    <t>кад.номер 36:24:8000001:152</t>
  </si>
  <si>
    <t>кад.номер 36:24:8000001:153</t>
  </si>
  <si>
    <t>Воронежская обл.р-н Подгоренский, в юго-восточной части кадастрового квартала 36:24:7900015</t>
  </si>
  <si>
    <t>кад.номер 36:24:7900015:186</t>
  </si>
  <si>
    <t>Воронежская обл.р-н Подгоренский, в западной части кадастрового квартала 36:24:8000002</t>
  </si>
  <si>
    <t>кад.номер 36:24:8000002:149</t>
  </si>
  <si>
    <t>кад.номер 36:24:8000002:150</t>
  </si>
  <si>
    <t>Воронежская обл.р-н Подгоренский, в северной части кадастрового квартала 36:24:8000002</t>
  </si>
  <si>
    <t>дата исключения из реестра</t>
  </si>
  <si>
    <t>Свидетельство о государственной регистрации права серия 36-АД, 074377 запись регистрации 07.11.2013</t>
  </si>
  <si>
    <t>Свидетельство о государственной регистрации права серия 36-АД, 074376 запись регистрации 07.11.2013</t>
  </si>
  <si>
    <t>Свидетельство о государственной регистрации права серия 36-АД, 074375запись регистрации 07.11.2013</t>
  </si>
  <si>
    <t>Свидетельство о государственной регистрации права серия 36-АД, 074374запись регистрации 07.11.2013</t>
  </si>
  <si>
    <t>Свидетельство о государственной регистрации права серия 36-АД, 074373 запись регистрации 07.11.2013</t>
  </si>
  <si>
    <t>Свидетельство о государственной регистрации права серия 36-АД, 074372 запись регистрации 07.11.2013</t>
  </si>
  <si>
    <t>Свидетельство о государственной регистрации права серия 36-АД, 074371 запись регистрации 07.11.2013</t>
  </si>
  <si>
    <t>Свидетельство о государственной регистрации права серия 36-АД, 074370 запись регистрации 07.11.2013</t>
  </si>
  <si>
    <t>Свидетельство о государственной регистрации права серия 36-АД, 074369 запись регистрации 07.11.2013</t>
  </si>
  <si>
    <t>Свидетельство о государственной регистрации права серия 36-АД, 074368 запись регистрации 07.11.2013</t>
  </si>
  <si>
    <t>Свидетельство о государственной регистрации права серия 36-АД, 074367 запись регистрации 07.11.2013</t>
  </si>
  <si>
    <t>Свидетельство о государственной регистрации права серия 36-АД, 074366 запись регистрации 07.11.2013</t>
  </si>
  <si>
    <t>Земельный участок, категория земель:земли нас.пунктов, разрешенное использование:для размещения здания администрации</t>
  </si>
  <si>
    <t xml:space="preserve">Воронежская обл.р-н Подгоренский, с.Белогорье ул.Коминтерна 5 </t>
  </si>
  <si>
    <t>кад.номер 36:24:0400012:299</t>
  </si>
  <si>
    <t>36-АД 325159 от 04.03.2014</t>
  </si>
  <si>
    <t>Земельный участок, категория земель:земли особо охр.территорий и объектов, разрешенное использование:для размещения пляжа</t>
  </si>
  <si>
    <t>Воронежская обл.р-н Подгоренский, в северо-восточной части кадастрового квартала 36:24:8000002</t>
  </si>
  <si>
    <t>кад.номер 36:24:8000002:111</t>
  </si>
  <si>
    <t>36-АД 495842 от 19.03.2014</t>
  </si>
  <si>
    <t>Земельный участок, категория земель:земли нас.пунктов, разрешенное использование:для размещения центр.парка</t>
  </si>
  <si>
    <t xml:space="preserve">Воронежская обл.р-н Подгоренский, с.Белогорье ул.Коминтерна 2-а </t>
  </si>
  <si>
    <t>кад.номер 36:24:0400012:301</t>
  </si>
  <si>
    <t>36-АГ 889874 от 23.04.2013</t>
  </si>
  <si>
    <t>Земельный участок, категория земель:земли нас.пунктов, разрешенное использование:для размещения парка Победы</t>
  </si>
  <si>
    <t xml:space="preserve">Воронежская обл.р-н Подгоренский, с.Белогорье ул.Коминтерна 31-а </t>
  </si>
  <si>
    <t>кад.номер 36:24:0400018:219</t>
  </si>
  <si>
    <t>36-АГ 889875 от 23.04.2013</t>
  </si>
  <si>
    <t>МО - Белогорьевское сельское поселение Подгоренского МР ВО</t>
  </si>
  <si>
    <t>Земельный участок, категория земель:земли нас.пунктов, разрешенное использование:для строительства АЖК для участкового уполномоченного полиции</t>
  </si>
  <si>
    <t xml:space="preserve">Воронежская обл.р-н Подгоренский, с.Белогорье ул.Слюсарева,42 </t>
  </si>
  <si>
    <t>кад.номер 36:24:0400013:90</t>
  </si>
  <si>
    <t>Земельный участок, категория земель:земли нас.пунктов, разрешенное использование:для размещения объектов образования</t>
  </si>
  <si>
    <t xml:space="preserve">Воронежская обл.р-н Подгоренский, с.Верхний Карабут ул.Первомайская,10 </t>
  </si>
  <si>
    <t>кад.номер 36:24:3100003:56</t>
  </si>
  <si>
    <t>36-АГ 888927 от 07.02.2013г.</t>
  </si>
  <si>
    <t>Земельный участок, категория земель:земли нас.пунктов, разрешенное использование:для размещения универсальной ярмарки</t>
  </si>
  <si>
    <t xml:space="preserve">Воронежская обл.р-н Подгоренский, с.Белогорье ул.Коминтерна 3-г </t>
  </si>
  <si>
    <t>кад.номер 36:24:0400012:377</t>
  </si>
  <si>
    <t>36-36/025-36/025/012/2016-78/1 от 24.06.2016г.</t>
  </si>
  <si>
    <t>36-36/025-36/025/012/2016-109/1 от 26.08.2016г.</t>
  </si>
  <si>
    <t>Земельный участок, категория земель:земли нас.пунктов, разрешенное использование:действующие кладбища</t>
  </si>
  <si>
    <t xml:space="preserve">Воронежская обл.р-н Подгоренский, с.Белогорье ул.Коминтерна 67 </t>
  </si>
  <si>
    <t>кад.номер 36:24:0000000:2048</t>
  </si>
  <si>
    <t>36:24:0000000:2048-36/025/2017-2 от 18.05.2017г.</t>
  </si>
  <si>
    <t xml:space="preserve">Воронежская обл.р-н Подгоренский, с.Белогорье ул.Луначарского 5 </t>
  </si>
  <si>
    <t>кад.номер 36:24:7900017:215</t>
  </si>
  <si>
    <t>36:24:7900017:215-36/025/2017-1 от 18.05.2017г.</t>
  </si>
  <si>
    <t xml:space="preserve">Воронежская обл.р-н Подгоренский, х.Морозовка ул.Мира 24а </t>
  </si>
  <si>
    <t>кад.номер 36:24:0600002:15</t>
  </si>
  <si>
    <t>36:24:0600002:15-36/025/2017-1 от 18.05.2017г,</t>
  </si>
  <si>
    <t xml:space="preserve">Воронежская обл.р-н Подгоренский, х.Кирпичи ул.Николая Волохова 8а </t>
  </si>
  <si>
    <t>кад.номер 36:24:8000002:194</t>
  </si>
  <si>
    <t>36:24:8000002:194-36/025/2017-1 от 18.05.2017г.</t>
  </si>
  <si>
    <t>Земельный участок, категория земель:земли нас.пунктов, разрешенное использование:для размещения водозаборных скважин</t>
  </si>
  <si>
    <t xml:space="preserve">Воронежская обл.р-н Подгоренский, с.Белогорье ул.Коминтерна 41б </t>
  </si>
  <si>
    <t>кад.номер 36:24:0400018:32</t>
  </si>
  <si>
    <t>36:24:0400018:32-36/028/2017-1 от 12.10.2017г.</t>
  </si>
  <si>
    <t>Земельный участок, категория земель:земли нас.пунктов, разрешенное использование:для размещения водозаборной скважины</t>
  </si>
  <si>
    <t xml:space="preserve">Воронежская обл.р-н Подгоренский, с.Белогорье ул.Ленина,102а </t>
  </si>
  <si>
    <t>кад.номер 36:24:7900016:102</t>
  </si>
  <si>
    <t>36:24:7900016:102-36/028/2017-1 от 12.10.2017г.</t>
  </si>
  <si>
    <t>Земельный участок, категория земель:земли нас.пунктов, разрешенное использование:объект промышленности(скважина)</t>
  </si>
  <si>
    <t xml:space="preserve">Воронежская обл.р-н Подгоренский, с.Белогорье ул.Победы,33а </t>
  </si>
  <si>
    <t>кад.номер 36:24:0400018:75</t>
  </si>
  <si>
    <t>36:24:0400018:75-36/028/2017-1 от 12.10.2017г.</t>
  </si>
  <si>
    <t>Земельный участок, категория земель:земли нас.пунктов, разрешенное использование:для размещения и эксплуатации Белогорьевского сельского Дома культуры</t>
  </si>
  <si>
    <t xml:space="preserve">Воронежская обл.р-н Подгоренский, с.Белогорье ул.1 Мая,22 </t>
  </si>
  <si>
    <t>кад.номер 36:24:0400012:22</t>
  </si>
  <si>
    <t>36:24:0400012:22-36/028/2017-1 от 12.10.2017г.</t>
  </si>
  <si>
    <t>Земельный участок, категория земель:земли нас.пунктов, разрешенное использование:для ведения личного подсобного хозяйства</t>
  </si>
  <si>
    <t xml:space="preserve">Воронежская обл.р-н Подгоренский, с.Белогорье ул.Луначарского,1а </t>
  </si>
  <si>
    <t>кад.номер 36:24:0400006:46</t>
  </si>
  <si>
    <t>36:24:0400006:46-36/025/2017-1 от 27.06.2017г.</t>
  </si>
  <si>
    <t>переоценка на октябрь 17г.</t>
  </si>
  <si>
    <t>казна</t>
  </si>
  <si>
    <t>в учете</t>
  </si>
  <si>
    <t>Земельный участок, категория земель:земли нас.пунктов, разрешенное использование:для размещения здания интерната</t>
  </si>
  <si>
    <t>Воронежская обл.р-н Подгоренский, с.Белогорье ул.1 Коминтерна 55</t>
  </si>
  <si>
    <t>кад.номер 36:24:0400016:43</t>
  </si>
  <si>
    <t>36:24:0400016:43-36/025/2017-1 от 16.11.2017г.</t>
  </si>
  <si>
    <t>Земельный участок, категория земель:земли нас.пунктов, разрешенное использование:для размещения котельной (интерната)</t>
  </si>
  <si>
    <t>Воронежская обл.р-н Подгоренский, с.Белогорье ул.1 Коминтерна 55а</t>
  </si>
  <si>
    <t>кад.номер 36:24:0400016:44</t>
  </si>
  <si>
    <t>36:24:0400016:44-36/025/2017-1 от 16.11.2017г.</t>
  </si>
  <si>
    <t xml:space="preserve"> 3. Реестр муниципального имущества НПА - земельные участки.</t>
  </si>
  <si>
    <t>продан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</si>
</sst>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14" fontId="0" fillId="0" borderId="1" xfId="0" applyNumberFormat="1" applyBorder="1"/>
    <xf numFmtId="14" fontId="2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>
      <selection activeCell="D29" sqref="D29"/>
    </sheetView>
  </sheetViews>
  <sheetFormatPr defaultRowHeight="15"/>
  <cols>
    <col min="1" max="1" width="8" customWidth="1"/>
    <col min="2" max="2" width="47.85546875" customWidth="1"/>
    <col min="3" max="3" width="28.28515625" customWidth="1"/>
    <col min="4" max="4" width="7.7109375" customWidth="1"/>
    <col min="5" max="5" width="11.42578125" customWidth="1"/>
    <col min="6" max="6" width="20" customWidth="1"/>
    <col min="7" max="7" width="20.42578125" customWidth="1"/>
    <col min="8" max="8" width="15" customWidth="1"/>
    <col min="9" max="9" width="31.42578125" customWidth="1"/>
    <col min="10" max="10" width="8.85546875" customWidth="1"/>
    <col min="11" max="12" width="11.28515625" customWidth="1"/>
    <col min="13" max="13" width="10.7109375" customWidth="1"/>
    <col min="14" max="14" width="12" bestFit="1" customWidth="1"/>
  </cols>
  <sheetData>
    <row r="2" spans="1:15">
      <c r="C2" s="19" t="s">
        <v>117</v>
      </c>
      <c r="D2" s="19"/>
      <c r="E2" s="19"/>
      <c r="F2" s="19"/>
      <c r="G2" s="19"/>
      <c r="H2" s="19"/>
      <c r="I2" s="19"/>
      <c r="J2" s="19"/>
    </row>
    <row r="4" spans="1:15" ht="60">
      <c r="A4" s="3" t="s">
        <v>0</v>
      </c>
      <c r="B4" s="3" t="s">
        <v>1</v>
      </c>
      <c r="C4" s="3" t="s">
        <v>2</v>
      </c>
      <c r="D4" s="3"/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13</v>
      </c>
      <c r="K4" s="3" t="s">
        <v>14</v>
      </c>
      <c r="L4" s="3" t="s">
        <v>106</v>
      </c>
      <c r="M4" s="3" t="s">
        <v>8</v>
      </c>
      <c r="N4" s="2" t="s">
        <v>31</v>
      </c>
    </row>
    <row r="5" spans="1:15" ht="51.75">
      <c r="A5" s="1">
        <v>1</v>
      </c>
      <c r="B5" s="14" t="s">
        <v>9</v>
      </c>
      <c r="C5" s="9" t="s">
        <v>10</v>
      </c>
      <c r="D5" s="9" t="s">
        <v>107</v>
      </c>
      <c r="E5" s="9" t="s">
        <v>11</v>
      </c>
      <c r="F5" s="9" t="s">
        <v>60</v>
      </c>
      <c r="G5" s="9" t="s">
        <v>60</v>
      </c>
      <c r="H5" s="9" t="s">
        <v>12</v>
      </c>
      <c r="I5" s="9" t="s">
        <v>32</v>
      </c>
      <c r="J5" s="2">
        <v>164700</v>
      </c>
      <c r="K5" s="6">
        <v>522247.23</v>
      </c>
      <c r="L5" s="6">
        <v>611037</v>
      </c>
      <c r="M5" s="4">
        <v>41565</v>
      </c>
      <c r="N5" s="7">
        <v>43282</v>
      </c>
      <c r="O5" t="s">
        <v>118</v>
      </c>
    </row>
    <row r="6" spans="1:15" ht="51.75">
      <c r="A6" s="1">
        <v>2</v>
      </c>
      <c r="B6" s="14" t="s">
        <v>9</v>
      </c>
      <c r="C6" s="9" t="s">
        <v>10</v>
      </c>
      <c r="D6" s="9" t="s">
        <v>107</v>
      </c>
      <c r="E6" s="9" t="s">
        <v>11</v>
      </c>
      <c r="F6" s="9" t="s">
        <v>60</v>
      </c>
      <c r="G6" s="9" t="s">
        <v>60</v>
      </c>
      <c r="H6" s="9" t="s">
        <v>15</v>
      </c>
      <c r="I6" s="9" t="s">
        <v>33</v>
      </c>
      <c r="J6" s="2">
        <v>160900</v>
      </c>
      <c r="K6" s="6">
        <v>510197.81</v>
      </c>
      <c r="L6" s="6">
        <v>596939</v>
      </c>
      <c r="M6" s="4">
        <v>41565</v>
      </c>
      <c r="N6" s="7">
        <v>43282</v>
      </c>
      <c r="O6" t="s">
        <v>118</v>
      </c>
    </row>
    <row r="7" spans="1:15" ht="51.75">
      <c r="A7" s="1">
        <v>3</v>
      </c>
      <c r="B7" s="14" t="s">
        <v>9</v>
      </c>
      <c r="C7" s="9" t="s">
        <v>10</v>
      </c>
      <c r="D7" s="9" t="s">
        <v>107</v>
      </c>
      <c r="E7" s="9" t="s">
        <v>11</v>
      </c>
      <c r="F7" s="9" t="s">
        <v>60</v>
      </c>
      <c r="G7" s="9" t="s">
        <v>60</v>
      </c>
      <c r="H7" s="9" t="s">
        <v>16</v>
      </c>
      <c r="I7" s="9" t="s">
        <v>34</v>
      </c>
      <c r="J7" s="2">
        <v>244500</v>
      </c>
      <c r="K7" s="6">
        <v>775285.05</v>
      </c>
      <c r="L7" s="6">
        <v>907095</v>
      </c>
      <c r="M7" s="4">
        <v>41565</v>
      </c>
      <c r="N7" s="7">
        <v>43282</v>
      </c>
      <c r="O7" t="s">
        <v>118</v>
      </c>
    </row>
    <row r="8" spans="1:15" ht="51.75">
      <c r="A8" s="1">
        <v>4</v>
      </c>
      <c r="B8" s="14" t="s">
        <v>9</v>
      </c>
      <c r="C8" s="9" t="s">
        <v>17</v>
      </c>
      <c r="D8" s="9" t="s">
        <v>107</v>
      </c>
      <c r="E8" s="9" t="s">
        <v>11</v>
      </c>
      <c r="F8" s="9" t="s">
        <v>60</v>
      </c>
      <c r="G8" s="9" t="s">
        <v>60</v>
      </c>
      <c r="H8" s="9" t="s">
        <v>18</v>
      </c>
      <c r="I8" s="9" t="s">
        <v>35</v>
      </c>
      <c r="J8" s="2">
        <v>140000</v>
      </c>
      <c r="K8" s="6">
        <v>443926</v>
      </c>
      <c r="L8" s="6">
        <v>519400</v>
      </c>
      <c r="M8" s="4">
        <v>41565</v>
      </c>
      <c r="N8" s="7">
        <v>43282</v>
      </c>
      <c r="O8" t="s">
        <v>118</v>
      </c>
    </row>
    <row r="9" spans="1:15" ht="51.75">
      <c r="A9" s="1">
        <v>5</v>
      </c>
      <c r="B9" s="14" t="s">
        <v>9</v>
      </c>
      <c r="C9" s="9" t="s">
        <v>19</v>
      </c>
      <c r="D9" s="9" t="s">
        <v>107</v>
      </c>
      <c r="E9" s="9" t="s">
        <v>11</v>
      </c>
      <c r="F9" s="9" t="s">
        <v>60</v>
      </c>
      <c r="G9" s="9" t="s">
        <v>60</v>
      </c>
      <c r="H9" s="9" t="s">
        <v>20</v>
      </c>
      <c r="I9" s="9" t="s">
        <v>36</v>
      </c>
      <c r="J9" s="2">
        <v>52100</v>
      </c>
      <c r="K9" s="6">
        <v>165203.89000000001</v>
      </c>
      <c r="L9" s="6">
        <v>193291</v>
      </c>
      <c r="M9" s="4">
        <v>41565</v>
      </c>
      <c r="N9" s="1"/>
    </row>
    <row r="10" spans="1:15" ht="51.75">
      <c r="A10" s="1">
        <v>6</v>
      </c>
      <c r="B10" s="14" t="s">
        <v>9</v>
      </c>
      <c r="C10" s="9" t="s">
        <v>10</v>
      </c>
      <c r="D10" s="9" t="s">
        <v>107</v>
      </c>
      <c r="E10" s="9" t="s">
        <v>11</v>
      </c>
      <c r="F10" s="9" t="s">
        <v>60</v>
      </c>
      <c r="G10" s="9" t="s">
        <v>60</v>
      </c>
      <c r="H10" s="9" t="s">
        <v>21</v>
      </c>
      <c r="I10" s="9" t="s">
        <v>37</v>
      </c>
      <c r="J10" s="2">
        <v>51300</v>
      </c>
      <c r="K10" s="6">
        <v>162667.17000000001</v>
      </c>
      <c r="L10" s="6">
        <v>190323</v>
      </c>
      <c r="M10" s="4">
        <v>41565</v>
      </c>
      <c r="N10" s="1"/>
    </row>
    <row r="11" spans="1:15" ht="51.75">
      <c r="A11" s="1">
        <v>7</v>
      </c>
      <c r="B11" s="14" t="s">
        <v>9</v>
      </c>
      <c r="C11" s="9" t="s">
        <v>10</v>
      </c>
      <c r="D11" s="9" t="s">
        <v>107</v>
      </c>
      <c r="E11" s="9" t="s">
        <v>11</v>
      </c>
      <c r="F11" s="9" t="s">
        <v>60</v>
      </c>
      <c r="G11" s="9" t="s">
        <v>60</v>
      </c>
      <c r="H11" s="9" t="s">
        <v>22</v>
      </c>
      <c r="I11" s="9" t="s">
        <v>38</v>
      </c>
      <c r="J11" s="2">
        <v>33900</v>
      </c>
      <c r="K11" s="6">
        <v>107493.51</v>
      </c>
      <c r="L11" s="6">
        <v>125769</v>
      </c>
      <c r="M11" s="4">
        <v>41565</v>
      </c>
      <c r="N11" s="1"/>
    </row>
    <row r="12" spans="1:15" ht="51.75">
      <c r="A12" s="1">
        <v>8</v>
      </c>
      <c r="B12" s="14" t="s">
        <v>9</v>
      </c>
      <c r="C12" s="9" t="s">
        <v>27</v>
      </c>
      <c r="D12" s="9" t="s">
        <v>107</v>
      </c>
      <c r="E12" s="9" t="s">
        <v>11</v>
      </c>
      <c r="F12" s="9" t="s">
        <v>60</v>
      </c>
      <c r="G12" s="9" t="s">
        <v>60</v>
      </c>
      <c r="H12" s="9" t="s">
        <v>28</v>
      </c>
      <c r="I12" s="9" t="s">
        <v>39</v>
      </c>
      <c r="J12" s="2">
        <v>57200</v>
      </c>
      <c r="K12" s="6">
        <v>181375.48</v>
      </c>
      <c r="L12" s="6">
        <v>212212</v>
      </c>
      <c r="M12" s="4">
        <v>41565</v>
      </c>
      <c r="N12" s="1"/>
    </row>
    <row r="13" spans="1:15" ht="51.75">
      <c r="A13" s="1">
        <v>9</v>
      </c>
      <c r="B13" s="14" t="s">
        <v>9</v>
      </c>
      <c r="C13" s="9" t="s">
        <v>30</v>
      </c>
      <c r="D13" s="9" t="s">
        <v>107</v>
      </c>
      <c r="E13" s="9" t="s">
        <v>11</v>
      </c>
      <c r="F13" s="9" t="s">
        <v>60</v>
      </c>
      <c r="G13" s="9" t="s">
        <v>60</v>
      </c>
      <c r="H13" s="9" t="s">
        <v>29</v>
      </c>
      <c r="I13" s="9" t="s">
        <v>40</v>
      </c>
      <c r="J13" s="2">
        <v>82900</v>
      </c>
      <c r="K13" s="6">
        <v>262867.61</v>
      </c>
      <c r="L13" s="6">
        <v>307559</v>
      </c>
      <c r="M13" s="4">
        <v>41565</v>
      </c>
      <c r="N13" s="1"/>
    </row>
    <row r="14" spans="1:15" ht="51.75">
      <c r="A14" s="1">
        <v>10</v>
      </c>
      <c r="B14" s="14" t="s">
        <v>9</v>
      </c>
      <c r="C14" s="9" t="s">
        <v>10</v>
      </c>
      <c r="D14" s="9" t="s">
        <v>107</v>
      </c>
      <c r="E14" s="9" t="s">
        <v>11</v>
      </c>
      <c r="F14" s="9" t="s">
        <v>60</v>
      </c>
      <c r="G14" s="9" t="s">
        <v>60</v>
      </c>
      <c r="H14" s="9" t="s">
        <v>23</v>
      </c>
      <c r="I14" s="9" t="s">
        <v>41</v>
      </c>
      <c r="J14" s="2">
        <v>235900</v>
      </c>
      <c r="K14" s="6">
        <v>748015.31</v>
      </c>
      <c r="L14" s="6">
        <v>875189</v>
      </c>
      <c r="M14" s="4">
        <v>41565</v>
      </c>
      <c r="N14" s="1"/>
    </row>
    <row r="15" spans="1:15" ht="51.75">
      <c r="A15" s="1">
        <v>11</v>
      </c>
      <c r="B15" s="14" t="s">
        <v>9</v>
      </c>
      <c r="C15" s="9" t="s">
        <v>19</v>
      </c>
      <c r="D15" s="9" t="s">
        <v>107</v>
      </c>
      <c r="E15" s="9" t="s">
        <v>11</v>
      </c>
      <c r="F15" s="9" t="s">
        <v>60</v>
      </c>
      <c r="G15" s="9" t="s">
        <v>60</v>
      </c>
      <c r="H15" s="9" t="s">
        <v>24</v>
      </c>
      <c r="I15" s="9" t="s">
        <v>42</v>
      </c>
      <c r="J15" s="2">
        <v>40000</v>
      </c>
      <c r="K15" s="6">
        <v>126836</v>
      </c>
      <c r="L15" s="6">
        <v>148400</v>
      </c>
      <c r="M15" s="4">
        <v>41565</v>
      </c>
      <c r="N15" s="1"/>
    </row>
    <row r="16" spans="1:15" ht="51.75">
      <c r="A16" s="1">
        <v>12</v>
      </c>
      <c r="B16" s="14" t="s">
        <v>9</v>
      </c>
      <c r="C16" s="9" t="s">
        <v>25</v>
      </c>
      <c r="D16" s="9" t="s">
        <v>107</v>
      </c>
      <c r="E16" s="9" t="s">
        <v>11</v>
      </c>
      <c r="F16" s="9" t="s">
        <v>60</v>
      </c>
      <c r="G16" s="9" t="s">
        <v>60</v>
      </c>
      <c r="H16" s="9" t="s">
        <v>26</v>
      </c>
      <c r="I16" s="9" t="s">
        <v>43</v>
      </c>
      <c r="J16" s="2">
        <v>543000</v>
      </c>
      <c r="K16" s="6">
        <v>1721798.7</v>
      </c>
      <c r="L16" s="6">
        <v>2014530</v>
      </c>
      <c r="M16" s="4">
        <v>41565</v>
      </c>
      <c r="N16" s="1"/>
    </row>
    <row r="17" spans="1:14" ht="39">
      <c r="A17" s="1">
        <v>13</v>
      </c>
      <c r="B17" s="14" t="s">
        <v>44</v>
      </c>
      <c r="C17" s="9" t="s">
        <v>45</v>
      </c>
      <c r="D17" s="16" t="s">
        <v>108</v>
      </c>
      <c r="E17" s="9" t="s">
        <v>11</v>
      </c>
      <c r="F17" s="9" t="s">
        <v>60</v>
      </c>
      <c r="G17" s="9" t="s">
        <v>60</v>
      </c>
      <c r="H17" s="9" t="s">
        <v>46</v>
      </c>
      <c r="I17" s="9" t="s">
        <v>47</v>
      </c>
      <c r="J17" s="2">
        <v>878</v>
      </c>
      <c r="K17" s="2">
        <v>1583543.24</v>
      </c>
      <c r="L17" s="2">
        <v>865181.2</v>
      </c>
      <c r="M17" s="4">
        <v>41730</v>
      </c>
      <c r="N17" s="1"/>
    </row>
    <row r="18" spans="1:14" ht="51.75">
      <c r="A18" s="1">
        <v>14</v>
      </c>
      <c r="B18" s="14" t="s">
        <v>48</v>
      </c>
      <c r="C18" s="9" t="s">
        <v>49</v>
      </c>
      <c r="D18" s="9" t="s">
        <v>107</v>
      </c>
      <c r="E18" s="9" t="s">
        <v>11</v>
      </c>
      <c r="F18" s="9" t="s">
        <v>60</v>
      </c>
      <c r="G18" s="9" t="s">
        <v>60</v>
      </c>
      <c r="H18" s="9" t="s">
        <v>50</v>
      </c>
      <c r="I18" s="9" t="s">
        <v>51</v>
      </c>
      <c r="J18" s="2">
        <v>70516</v>
      </c>
      <c r="K18" s="2">
        <v>151609.4</v>
      </c>
      <c r="L18" s="2">
        <v>248216.32000000001</v>
      </c>
      <c r="M18" s="4">
        <v>41730</v>
      </c>
      <c r="N18" s="1"/>
    </row>
    <row r="19" spans="1:14" ht="39">
      <c r="A19" s="1">
        <v>15</v>
      </c>
      <c r="B19" s="14" t="s">
        <v>52</v>
      </c>
      <c r="C19" s="9" t="s">
        <v>53</v>
      </c>
      <c r="D19" s="9" t="s">
        <v>107</v>
      </c>
      <c r="E19" s="9" t="s">
        <v>11</v>
      </c>
      <c r="F19" s="9" t="s">
        <v>60</v>
      </c>
      <c r="G19" s="9" t="s">
        <v>60</v>
      </c>
      <c r="H19" s="9" t="s">
        <v>54</v>
      </c>
      <c r="I19" s="9" t="s">
        <v>55</v>
      </c>
      <c r="J19" s="2">
        <v>3750</v>
      </c>
      <c r="K19" s="2">
        <v>1762.5</v>
      </c>
      <c r="L19" s="2">
        <v>4650</v>
      </c>
      <c r="M19" s="4">
        <v>41395</v>
      </c>
      <c r="N19" s="1"/>
    </row>
    <row r="20" spans="1:14" ht="39">
      <c r="A20" s="1">
        <v>16</v>
      </c>
      <c r="B20" s="14" t="s">
        <v>56</v>
      </c>
      <c r="C20" s="9" t="s">
        <v>57</v>
      </c>
      <c r="D20" s="9" t="s">
        <v>107</v>
      </c>
      <c r="E20" s="9" t="s">
        <v>11</v>
      </c>
      <c r="F20" s="9" t="s">
        <v>60</v>
      </c>
      <c r="G20" s="9" t="s">
        <v>60</v>
      </c>
      <c r="H20" s="9" t="s">
        <v>58</v>
      </c>
      <c r="I20" s="9" t="s">
        <v>59</v>
      </c>
      <c r="J20" s="2">
        <v>11270</v>
      </c>
      <c r="K20" s="2">
        <v>1767474.1</v>
      </c>
      <c r="L20" s="2">
        <v>13974.8</v>
      </c>
      <c r="M20" s="4">
        <v>41395</v>
      </c>
      <c r="N20" s="1"/>
    </row>
    <row r="21" spans="1:14" ht="51.75">
      <c r="A21" s="10">
        <v>17</v>
      </c>
      <c r="B21" s="15" t="s">
        <v>61</v>
      </c>
      <c r="C21" s="9" t="s">
        <v>62</v>
      </c>
      <c r="D21" s="9" t="s">
        <v>107</v>
      </c>
      <c r="E21" s="9" t="s">
        <v>11</v>
      </c>
      <c r="F21" s="9" t="s">
        <v>60</v>
      </c>
      <c r="G21" s="9" t="s">
        <v>60</v>
      </c>
      <c r="H21" s="9" t="s">
        <v>63</v>
      </c>
      <c r="I21" s="13" t="s">
        <v>71</v>
      </c>
      <c r="J21" s="11">
        <v>2000</v>
      </c>
      <c r="K21" s="12">
        <v>1970800</v>
      </c>
      <c r="L21" s="12"/>
      <c r="M21" s="17">
        <v>42552</v>
      </c>
      <c r="N21" s="8"/>
    </row>
    <row r="22" spans="1:14" ht="39">
      <c r="A22" s="1">
        <v>18</v>
      </c>
      <c r="B22" s="9" t="s">
        <v>64</v>
      </c>
      <c r="C22" s="9" t="s">
        <v>65</v>
      </c>
      <c r="D22" s="9" t="s">
        <v>107</v>
      </c>
      <c r="E22" s="9" t="s">
        <v>11</v>
      </c>
      <c r="F22" s="9" t="s">
        <v>60</v>
      </c>
      <c r="G22" s="9" t="s">
        <v>60</v>
      </c>
      <c r="H22" s="9" t="s">
        <v>66</v>
      </c>
      <c r="I22" s="9" t="s">
        <v>67</v>
      </c>
      <c r="J22" s="2">
        <v>10294</v>
      </c>
      <c r="K22" s="6">
        <v>6979332</v>
      </c>
      <c r="L22" s="18"/>
      <c r="M22" s="4">
        <v>41334</v>
      </c>
      <c r="N22" s="7"/>
    </row>
    <row r="23" spans="1:14" ht="39">
      <c r="A23" s="1">
        <v>19</v>
      </c>
      <c r="B23" s="9" t="s">
        <v>68</v>
      </c>
      <c r="C23" s="9" t="s">
        <v>69</v>
      </c>
      <c r="D23" s="9" t="s">
        <v>107</v>
      </c>
      <c r="E23" s="9" t="s">
        <v>11</v>
      </c>
      <c r="F23" s="9" t="s">
        <v>60</v>
      </c>
      <c r="G23" s="9" t="s">
        <v>60</v>
      </c>
      <c r="H23" s="9" t="s">
        <v>70</v>
      </c>
      <c r="I23" s="13" t="s">
        <v>72</v>
      </c>
      <c r="J23" s="2">
        <v>926</v>
      </c>
      <c r="K23" s="6">
        <v>1457061</v>
      </c>
      <c r="L23" s="6"/>
      <c r="M23" s="4">
        <v>42614</v>
      </c>
      <c r="N23" s="7"/>
    </row>
    <row r="24" spans="1:14" ht="39">
      <c r="A24" s="1">
        <v>20</v>
      </c>
      <c r="B24" s="14" t="s">
        <v>73</v>
      </c>
      <c r="C24" s="9" t="s">
        <v>74</v>
      </c>
      <c r="D24" s="9" t="s">
        <v>107</v>
      </c>
      <c r="E24" s="9" t="s">
        <v>11</v>
      </c>
      <c r="F24" s="9" t="s">
        <v>60</v>
      </c>
      <c r="G24" s="9" t="s">
        <v>60</v>
      </c>
      <c r="H24" s="9" t="s">
        <v>75</v>
      </c>
      <c r="I24" s="9" t="s">
        <v>76</v>
      </c>
      <c r="J24" s="2">
        <v>21000</v>
      </c>
      <c r="K24" s="6">
        <v>6050940</v>
      </c>
      <c r="L24" s="6"/>
      <c r="M24" s="4">
        <v>42887</v>
      </c>
      <c r="N24" s="7"/>
    </row>
    <row r="25" spans="1:14" ht="39">
      <c r="A25" s="1">
        <v>21</v>
      </c>
      <c r="B25" s="14" t="s">
        <v>73</v>
      </c>
      <c r="C25" s="9" t="s">
        <v>77</v>
      </c>
      <c r="D25" s="9" t="s">
        <v>107</v>
      </c>
      <c r="E25" s="9" t="s">
        <v>11</v>
      </c>
      <c r="F25" s="9" t="s">
        <v>60</v>
      </c>
      <c r="G25" s="9" t="s">
        <v>60</v>
      </c>
      <c r="H25" s="9" t="s">
        <v>78</v>
      </c>
      <c r="I25" s="9" t="s">
        <v>79</v>
      </c>
      <c r="J25" s="2">
        <v>13000</v>
      </c>
      <c r="K25" s="6">
        <v>18429580</v>
      </c>
      <c r="L25" s="6"/>
      <c r="M25" s="4">
        <v>42887</v>
      </c>
      <c r="N25" s="7"/>
    </row>
    <row r="26" spans="1:14" ht="39">
      <c r="A26" s="1">
        <v>22</v>
      </c>
      <c r="B26" s="14" t="s">
        <v>73</v>
      </c>
      <c r="C26" s="9" t="s">
        <v>80</v>
      </c>
      <c r="D26" s="9" t="s">
        <v>107</v>
      </c>
      <c r="E26" s="9" t="s">
        <v>11</v>
      </c>
      <c r="F26" s="9" t="s">
        <v>60</v>
      </c>
      <c r="G26" s="9" t="s">
        <v>60</v>
      </c>
      <c r="H26" s="9" t="s">
        <v>81</v>
      </c>
      <c r="I26" s="9" t="s">
        <v>82</v>
      </c>
      <c r="J26" s="2">
        <v>3960</v>
      </c>
      <c r="K26" s="6">
        <v>1147489.2</v>
      </c>
      <c r="L26" s="6"/>
      <c r="M26" s="4">
        <v>42887</v>
      </c>
      <c r="N26" s="7"/>
    </row>
    <row r="27" spans="1:14" ht="39">
      <c r="A27" s="1">
        <v>23</v>
      </c>
      <c r="B27" s="14" t="s">
        <v>73</v>
      </c>
      <c r="C27" s="9" t="s">
        <v>83</v>
      </c>
      <c r="D27" s="9" t="s">
        <v>107</v>
      </c>
      <c r="E27" s="9" t="s">
        <v>11</v>
      </c>
      <c r="F27" s="9" t="s">
        <v>60</v>
      </c>
      <c r="G27" s="9" t="s">
        <v>60</v>
      </c>
      <c r="H27" s="9" t="s">
        <v>84</v>
      </c>
      <c r="I27" s="9" t="s">
        <v>85</v>
      </c>
      <c r="J27" s="2">
        <v>2130</v>
      </c>
      <c r="K27" s="6">
        <v>617210.1</v>
      </c>
      <c r="L27" s="6"/>
      <c r="M27" s="4">
        <v>42887</v>
      </c>
      <c r="N27" s="7"/>
    </row>
    <row r="28" spans="1:14" ht="39">
      <c r="A28" s="1">
        <v>24</v>
      </c>
      <c r="B28" s="14" t="s">
        <v>102</v>
      </c>
      <c r="C28" s="9" t="s">
        <v>103</v>
      </c>
      <c r="D28" s="9" t="s">
        <v>107</v>
      </c>
      <c r="E28" s="9" t="s">
        <v>11</v>
      </c>
      <c r="F28" s="9" t="s">
        <v>60</v>
      </c>
      <c r="G28" s="9" t="s">
        <v>60</v>
      </c>
      <c r="H28" s="9" t="s">
        <v>104</v>
      </c>
      <c r="I28" s="9" t="s">
        <v>105</v>
      </c>
      <c r="J28" s="2">
        <v>2500</v>
      </c>
      <c r="K28" s="6">
        <v>336425</v>
      </c>
      <c r="L28" s="18"/>
      <c r="M28" s="4">
        <v>42917</v>
      </c>
      <c r="N28" s="7"/>
    </row>
    <row r="29" spans="1:14" ht="39">
      <c r="A29" s="1">
        <v>25</v>
      </c>
      <c r="B29" s="14" t="s">
        <v>86</v>
      </c>
      <c r="C29" s="9" t="s">
        <v>87</v>
      </c>
      <c r="D29" s="9" t="s">
        <v>107</v>
      </c>
      <c r="E29" s="9" t="s">
        <v>11</v>
      </c>
      <c r="F29" s="9" t="s">
        <v>60</v>
      </c>
      <c r="G29" s="9" t="s">
        <v>60</v>
      </c>
      <c r="H29" s="9" t="s">
        <v>88</v>
      </c>
      <c r="I29" s="9" t="s">
        <v>89</v>
      </c>
      <c r="J29" s="2">
        <v>710</v>
      </c>
      <c r="K29" s="6">
        <v>208385</v>
      </c>
      <c r="L29" s="6"/>
      <c r="M29" s="4">
        <v>43040</v>
      </c>
      <c r="N29" s="7"/>
    </row>
    <row r="30" spans="1:14" ht="39">
      <c r="A30" s="1">
        <v>26</v>
      </c>
      <c r="B30" s="14" t="s">
        <v>90</v>
      </c>
      <c r="C30" s="9" t="s">
        <v>91</v>
      </c>
      <c r="D30" s="9" t="s">
        <v>107</v>
      </c>
      <c r="E30" s="9" t="s">
        <v>11</v>
      </c>
      <c r="F30" s="9" t="s">
        <v>60</v>
      </c>
      <c r="G30" s="9" t="s">
        <v>60</v>
      </c>
      <c r="H30" s="9" t="s">
        <v>92</v>
      </c>
      <c r="I30" s="9" t="s">
        <v>93</v>
      </c>
      <c r="J30" s="2">
        <v>161</v>
      </c>
      <c r="K30" s="6">
        <v>47253.5</v>
      </c>
      <c r="L30" s="6"/>
      <c r="M30" s="4">
        <v>43040</v>
      </c>
      <c r="N30" s="7"/>
    </row>
    <row r="31" spans="1:14" ht="39">
      <c r="A31" s="1">
        <v>27</v>
      </c>
      <c r="B31" s="14" t="s">
        <v>94</v>
      </c>
      <c r="C31" s="9" t="s">
        <v>95</v>
      </c>
      <c r="D31" s="9" t="s">
        <v>107</v>
      </c>
      <c r="E31" s="9" t="s">
        <v>11</v>
      </c>
      <c r="F31" s="9" t="s">
        <v>60</v>
      </c>
      <c r="G31" s="9" t="s">
        <v>60</v>
      </c>
      <c r="H31" s="9" t="s">
        <v>96</v>
      </c>
      <c r="I31" s="9" t="s">
        <v>97</v>
      </c>
      <c r="J31" s="2">
        <v>334</v>
      </c>
      <c r="K31" s="6">
        <v>98029</v>
      </c>
      <c r="L31" s="6"/>
      <c r="M31" s="4">
        <v>43040</v>
      </c>
      <c r="N31" s="7"/>
    </row>
    <row r="32" spans="1:14" ht="41.25" customHeight="1">
      <c r="A32" s="1">
        <v>28</v>
      </c>
      <c r="B32" s="14" t="s">
        <v>98</v>
      </c>
      <c r="C32" s="9" t="s">
        <v>99</v>
      </c>
      <c r="D32" s="9" t="s">
        <v>107</v>
      </c>
      <c r="E32" s="9" t="s">
        <v>11</v>
      </c>
      <c r="F32" s="9" t="s">
        <v>60</v>
      </c>
      <c r="G32" s="9" t="s">
        <v>60</v>
      </c>
      <c r="H32" s="9" t="s">
        <v>100</v>
      </c>
      <c r="I32" s="9" t="s">
        <v>101</v>
      </c>
      <c r="J32" s="2">
        <v>1469</v>
      </c>
      <c r="K32" s="6">
        <v>1447513.18</v>
      </c>
      <c r="L32" s="6"/>
      <c r="M32" s="4">
        <v>43040</v>
      </c>
      <c r="N32" s="7"/>
    </row>
    <row r="33" spans="1:14" ht="39">
      <c r="A33" s="1">
        <v>29</v>
      </c>
      <c r="B33" s="14" t="s">
        <v>109</v>
      </c>
      <c r="C33" s="9" t="s">
        <v>110</v>
      </c>
      <c r="D33" s="9" t="s">
        <v>107</v>
      </c>
      <c r="E33" s="9" t="s">
        <v>11</v>
      </c>
      <c r="F33" s="9" t="s">
        <v>60</v>
      </c>
      <c r="G33" s="9" t="s">
        <v>60</v>
      </c>
      <c r="H33" s="9" t="s">
        <v>111</v>
      </c>
      <c r="I33" s="9" t="s">
        <v>112</v>
      </c>
      <c r="J33" s="2">
        <v>1293</v>
      </c>
      <c r="K33" s="6">
        <v>1274122.2</v>
      </c>
      <c r="L33" s="6"/>
      <c r="M33" s="4">
        <v>43070</v>
      </c>
      <c r="N33" s="7"/>
    </row>
    <row r="34" spans="1:14" ht="39">
      <c r="A34" s="1">
        <v>30</v>
      </c>
      <c r="B34" s="14" t="s">
        <v>113</v>
      </c>
      <c r="C34" s="9" t="s">
        <v>114</v>
      </c>
      <c r="D34" s="9" t="s">
        <v>107</v>
      </c>
      <c r="E34" s="9" t="s">
        <v>11</v>
      </c>
      <c r="F34" s="9" t="s">
        <v>60</v>
      </c>
      <c r="G34" s="9" t="s">
        <v>60</v>
      </c>
      <c r="H34" s="9" t="s">
        <v>115</v>
      </c>
      <c r="I34" s="9" t="s">
        <v>116</v>
      </c>
      <c r="J34" s="2">
        <v>1050</v>
      </c>
      <c r="K34" s="6">
        <v>435183</v>
      </c>
      <c r="L34" s="6"/>
      <c r="M34" s="4">
        <v>43070</v>
      </c>
      <c r="N34" s="7"/>
    </row>
    <row r="35" spans="1:14">
      <c r="A35" s="1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  <c r="M35" s="4"/>
      <c r="N35" s="7"/>
    </row>
    <row r="36" spans="1:14">
      <c r="A36" s="1"/>
      <c r="B36" s="2"/>
      <c r="C36" s="2"/>
      <c r="D36" s="2"/>
      <c r="E36" s="2"/>
      <c r="F36" s="2"/>
      <c r="G36" s="2"/>
      <c r="H36" s="2"/>
      <c r="I36" s="2"/>
      <c r="J36" s="2"/>
      <c r="K36" s="6"/>
      <c r="L36" s="6"/>
      <c r="M36" s="4"/>
      <c r="N36" s="7"/>
    </row>
    <row r="37" spans="1:14">
      <c r="A37" s="1"/>
      <c r="B37" s="2"/>
      <c r="C37" s="2"/>
      <c r="D37" s="2"/>
      <c r="E37" s="2"/>
      <c r="F37" s="2"/>
      <c r="G37" s="2"/>
      <c r="H37" s="2"/>
      <c r="I37" s="2"/>
      <c r="J37" s="2"/>
      <c r="K37" s="6"/>
      <c r="L37" s="6"/>
      <c r="M37" s="4"/>
      <c r="N37" s="7"/>
    </row>
    <row r="38" spans="1:14">
      <c r="A38" s="1"/>
      <c r="B38" s="2"/>
      <c r="C38" s="2"/>
      <c r="D38" s="2"/>
      <c r="E38" s="2"/>
      <c r="F38" s="2"/>
      <c r="G38" s="2"/>
      <c r="H38" s="2"/>
      <c r="I38" s="2"/>
      <c r="J38" s="2"/>
      <c r="K38" s="6"/>
      <c r="L38" s="6"/>
      <c r="M38" s="4"/>
      <c r="N38" s="7"/>
    </row>
    <row r="39" spans="1:14">
      <c r="A39" s="1"/>
      <c r="B39" s="2"/>
      <c r="C39" s="2"/>
      <c r="D39" s="2"/>
      <c r="E39" s="2"/>
      <c r="F39" s="2"/>
      <c r="G39" s="2"/>
      <c r="H39" s="2"/>
      <c r="I39" s="2"/>
      <c r="J39" s="2"/>
      <c r="K39" s="6"/>
      <c r="L39" s="6"/>
      <c r="M39" s="4"/>
      <c r="N39" s="7"/>
    </row>
    <row r="40" spans="1:14">
      <c r="A40" s="1"/>
      <c r="B40" s="2"/>
      <c r="C40" s="2"/>
      <c r="D40" s="2"/>
      <c r="E40" s="2"/>
      <c r="F40" s="2"/>
      <c r="G40" s="2"/>
      <c r="H40" s="2"/>
      <c r="I40" s="2"/>
      <c r="J40" s="2"/>
      <c r="K40" s="6"/>
      <c r="L40" s="6"/>
      <c r="M40" s="4"/>
      <c r="N40" s="7"/>
    </row>
    <row r="41" spans="1:14" ht="29.25" customHeight="1">
      <c r="A41" s="1"/>
      <c r="B41" s="2"/>
      <c r="C41" s="2"/>
      <c r="D41" s="2"/>
      <c r="E41" s="2"/>
      <c r="F41" s="2"/>
      <c r="G41" s="2"/>
      <c r="H41" s="2"/>
      <c r="I41" s="2"/>
      <c r="J41" s="2">
        <f>J21+J22+J23+J24+J25+J26+J27+J29+J30+J31+J32+J33+J34+J35+J36+J37+J38+J39+J40</f>
        <v>58327</v>
      </c>
      <c r="K41" s="6"/>
      <c r="L41" s="6"/>
      <c r="M41" s="4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>
        <f>J17+J41</f>
        <v>59205</v>
      </c>
      <c r="K42" s="5">
        <f>SUM(K5:K40)</f>
        <v>49731626.180000007</v>
      </c>
      <c r="L42" s="5"/>
      <c r="M42" s="1"/>
      <c r="N42" s="1"/>
    </row>
  </sheetData>
  <mergeCells count="1">
    <mergeCell ref="C2:J2"/>
  </mergeCells>
  <pageMargins left="0.7" right="0.7" top="0.75" bottom="0.75" header="0.3" footer="0.3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2019-01-28T06:23:41Z</dcterms:modified>
</cp:coreProperties>
</file>