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480" windowHeight="7485"/>
  </bookViews>
  <sheets>
    <sheet name="Лист1" sheetId="1" r:id="rId1"/>
  </sheets>
  <definedNames>
    <definedName name="_xlnm.Print_Area" localSheetId="0">Лист1!$A$1:$H$63</definedName>
  </definedNames>
  <calcPr calcId="124519"/>
</workbook>
</file>

<file path=xl/calcChain.xml><?xml version="1.0" encoding="utf-8"?>
<calcChain xmlns="http://schemas.openxmlformats.org/spreadsheetml/2006/main">
  <c r="C25" i="1"/>
  <c r="C24"/>
  <c r="C23"/>
  <c r="C20"/>
  <c r="D13"/>
  <c r="E13"/>
  <c r="F13"/>
  <c r="C15"/>
  <c r="C16"/>
  <c r="C22"/>
  <c r="C21"/>
  <c r="C19"/>
  <c r="C18"/>
  <c r="C17"/>
  <c r="C26"/>
  <c r="D27"/>
  <c r="E27"/>
  <c r="F27"/>
  <c r="C29"/>
  <c r="C30"/>
  <c r="C31"/>
  <c r="C28"/>
  <c r="D32"/>
  <c r="E32"/>
  <c r="F32"/>
  <c r="C34"/>
  <c r="C33"/>
  <c r="C13" l="1"/>
  <c r="F37"/>
  <c r="D37"/>
  <c r="C27"/>
  <c r="C32"/>
  <c r="E37"/>
  <c r="C37" l="1"/>
</calcChain>
</file>

<file path=xl/sharedStrings.xml><?xml version="1.0" encoding="utf-8"?>
<sst xmlns="http://schemas.openxmlformats.org/spreadsheetml/2006/main" count="71" uniqueCount="50">
  <si>
    <t>тыс.руб.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</si>
  <si>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</si>
  <si>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</si>
  <si>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</si>
  <si>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</si>
  <si>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</si>
  <si>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</si>
  <si>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</si>
  <si>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Обеспечение сохранности автомобильных дорог общего пользования, находящихся в границах населенных пунктов поселения, увеличение срока службы дорожных покрытий, сооружений, улучшение технического состояния автомобильных дорог общего пользования местного значения, находящихся в границах населенных пунктов Кущевского сельского поселения.</t>
  </si>
  <si>
    <t>Итого по подпрограмме:</t>
  </si>
  <si>
    <t>Дорожная разметка, покраска пешеходных переходов (приобретение дорожной краски, растворителя, стеклошарики)</t>
  </si>
  <si>
    <t>Приобретение искусственной неровности</t>
  </si>
  <si>
    <t>Прочие мероприятия, направленные на ремонт и содержание улично-дорожной сети</t>
  </si>
  <si>
    <t>ПРИЛОЖЕНИЕ № 1</t>
  </si>
  <si>
    <t>МЕРОПРИЯТИЯ МУНИЦИПАЛЬНОЙ ПРОГРАММЫ</t>
  </si>
  <si>
    <t>2018 год</t>
  </si>
  <si>
    <t>2019 год</t>
  </si>
  <si>
    <t>2020 год</t>
  </si>
  <si>
    <t>Содержание системы маршрутного ориентирования участков дорожного движения (приобретение дорожных знаков и указателей с названиями улиз и номерами домов,краска на дорожные переходы)материалы для  стоек дорожных знаков</t>
  </si>
  <si>
    <t>Прочие мероприятия,  по обеспичению безопасности дорожного движения</t>
  </si>
  <si>
    <t>местный 
бюджет</t>
  </si>
  <si>
    <t>Итого по программе</t>
  </si>
  <si>
    <t>к программе "Развитие дорожного хозяйства в Раздольненском сельском поселении Кущевского района на 2018-2020 годы"</t>
  </si>
  <si>
    <t xml:space="preserve"> "Развитие дорожного хозяйства в  Раздольненском  сельском поселении Кущевского района  на 2018-2020 годы"</t>
  </si>
  <si>
    <t>Подпрограмма "Строительство, реконструкция, капитальный ремонт и ремонт автомобильных дорог  Раздольненского  сельского поселения Кущевского района на 2018-2020 годы"</t>
  </si>
  <si>
    <t>Подпрограмма "Содержание улично-дорожной сети Раздольненского  сельского поселения Кущевского района на 2015-2017 годы"</t>
  </si>
  <si>
    <t>Работы по благоустройству улично-дорожной сети (грейдирование)</t>
  </si>
  <si>
    <t>Зимнее содержание дорог</t>
  </si>
  <si>
    <t>Ямочный ремон, приобретение стройматериалов</t>
  </si>
  <si>
    <t>Администрация  Раздольненского  сельского поселения Кущевского района общий отдел администрации  Раздольненского сельского поселения</t>
  </si>
  <si>
    <t xml:space="preserve">Начальник общего отдела </t>
  </si>
  <si>
    <t>Л.В.Баберцян</t>
  </si>
  <si>
    <t>Подпрограмма «Реализация мероприятий по обеспечению безопасности дорожного движения в Раздольненском сельском поселении Кущевского района на 2018-2020 годы»</t>
  </si>
  <si>
    <t>Администрация  Раздольненского  сельского поселения Кущевского района</t>
  </si>
  <si>
    <t>Ремонт ул.Ленина в х.Гослесопитомник от дома №62 ло ул.Гвардейской  в асфальтном исполнении</t>
  </si>
  <si>
    <t>Строительство пешехдного перехода по дамбе ул.Красной в с.Раздольное в асфальтном исполнении</t>
  </si>
  <si>
    <t>Изготовление ПСД на объекты</t>
  </si>
  <si>
    <t>Ремонт ул.Северной от дома № 22 до дома №28 в с.Раздольное в асфальтном исполнении</t>
  </si>
  <si>
    <t>Обеспечение сохранности автомобильных дорог общего пользования, находящихся в границах населенных пунктов поселения, увеличение срока службы дорожных покрытий, сооружений, улучшение технического состояния автомобильных дорог общего пользования местного значения, находящихся в границах населенных пунктов Раздольненского сельского поселения.</t>
  </si>
  <si>
    <t>краевой бюджет</t>
  </si>
  <si>
    <t>ПРИЛОЖЕНИЕ</t>
  </si>
  <si>
    <t>от 20.02.2018 года                       №8</t>
  </si>
  <si>
    <t xml:space="preserve">к постановлению администрации Раздольненского сельского поселения Кущевского района </t>
  </si>
  <si>
    <t>Ремогт ул.Заречной от дома №52 до дома №70 в с.Раздольное в гравийном исполнении</t>
  </si>
  <si>
    <t>Ремонт ул. Красной от доиа № 39  до дома №44 в х.Водяная Балка в гравийном исполнении</t>
  </si>
  <si>
    <t>Ремонт ул.Красной от ФАД до дома №67  в х.Водяная Балка в гравийном исполнении</t>
  </si>
  <si>
    <t>Ремонт ул.Красной от  дома №67 до дома №74 в х.Водяная Балка в гравийном исполнении</t>
  </si>
  <si>
    <t>Ремонт ул. Восточной от дома №6 до дома №18 в с.Алексеевское</t>
  </si>
  <si>
    <t>Ремонт ул.Октябрьской от дома №1 до дома №18 в с.Алексеевское</t>
  </si>
  <si>
    <t>Ремогнт ул.Нижней от дома №44 до дома №76в с.Ивано-Слюсаревское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</si>
</sst>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3" borderId="0" xfId="0" applyFont="1" applyFill="1"/>
    <xf numFmtId="0" fontId="2" fillId="4" borderId="0" xfId="0" applyFont="1" applyFill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/>
    <xf numFmtId="0" fontId="4" fillId="5" borderId="0" xfId="0" applyFont="1" applyFill="1"/>
    <xf numFmtId="164" fontId="4" fillId="5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4" fillId="5" borderId="2" xfId="0" applyFont="1" applyFill="1" applyBorder="1" applyAlignment="1">
      <alignment wrapText="1"/>
    </xf>
    <xf numFmtId="0" fontId="4" fillId="5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6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zoomScaleSheetLayoutView="100" workbookViewId="0">
      <selection activeCell="A42" sqref="A42"/>
    </sheetView>
  </sheetViews>
  <sheetFormatPr defaultColWidth="8.75" defaultRowHeight="15.75"/>
  <cols>
    <col min="1" max="1" width="43.125" style="1" customWidth="1"/>
    <col min="2" max="2" width="17.5" style="1" customWidth="1"/>
    <col min="3" max="3" width="11.125" style="9" customWidth="1"/>
    <col min="4" max="4" width="10.75" style="9" customWidth="1"/>
    <col min="5" max="5" width="10" style="9" customWidth="1"/>
    <col min="6" max="6" width="9.5" style="9" customWidth="1"/>
    <col min="7" max="7" width="36" style="1" customWidth="1"/>
    <col min="8" max="8" width="24" style="3" customWidth="1"/>
    <col min="9" max="16384" width="8.75" style="1"/>
  </cols>
  <sheetData>
    <row r="1" spans="1:8">
      <c r="G1" s="4" t="s">
        <v>40</v>
      </c>
    </row>
    <row r="2" spans="1:8" ht="44.25" customHeight="1">
      <c r="G2" s="79" t="s">
        <v>42</v>
      </c>
      <c r="H2" s="80"/>
    </row>
    <row r="3" spans="1:8" ht="16.5" customHeight="1">
      <c r="G3" s="86" t="s">
        <v>41</v>
      </c>
      <c r="H3" s="86"/>
    </row>
    <row r="4" spans="1:8" ht="16.5" customHeight="1">
      <c r="G4" s="4" t="s">
        <v>13</v>
      </c>
      <c r="H4" s="49"/>
    </row>
    <row r="5" spans="1:8" ht="38.25" customHeight="1">
      <c r="G5" s="79" t="s">
        <v>22</v>
      </c>
      <c r="H5" s="80"/>
    </row>
    <row r="6" spans="1:8">
      <c r="G6" s="79"/>
      <c r="H6" s="81"/>
    </row>
    <row r="7" spans="1:8">
      <c r="C7" s="2" t="s">
        <v>14</v>
      </c>
    </row>
    <row r="8" spans="1:8" ht="16.5" customHeight="1">
      <c r="A8" s="82" t="s">
        <v>23</v>
      </c>
      <c r="B8" s="82"/>
      <c r="C8" s="82"/>
      <c r="D8" s="82"/>
      <c r="E8" s="82"/>
      <c r="F8" s="82"/>
      <c r="G8" s="82"/>
    </row>
    <row r="10" spans="1:8">
      <c r="H10" s="4" t="s">
        <v>0</v>
      </c>
    </row>
    <row r="11" spans="1:8" s="8" customFormat="1">
      <c r="A11" s="57" t="s">
        <v>1</v>
      </c>
      <c r="B11" s="57" t="s">
        <v>2</v>
      </c>
      <c r="C11" s="57" t="s">
        <v>3</v>
      </c>
      <c r="D11" s="61" t="s">
        <v>4</v>
      </c>
      <c r="E11" s="62"/>
      <c r="F11" s="63"/>
      <c r="G11" s="57" t="s">
        <v>5</v>
      </c>
      <c r="H11" s="57" t="s">
        <v>6</v>
      </c>
    </row>
    <row r="12" spans="1:8" s="8" customFormat="1" ht="47.25" customHeight="1">
      <c r="A12" s="58"/>
      <c r="B12" s="58"/>
      <c r="C12" s="58"/>
      <c r="D12" s="5" t="s">
        <v>15</v>
      </c>
      <c r="E12" s="5" t="s">
        <v>16</v>
      </c>
      <c r="F12" s="5" t="s">
        <v>17</v>
      </c>
      <c r="G12" s="58"/>
      <c r="H12" s="58"/>
    </row>
    <row r="13" spans="1:8" s="23" customFormat="1" ht="43.15" customHeight="1">
      <c r="A13" s="66" t="s">
        <v>24</v>
      </c>
      <c r="B13" s="66"/>
      <c r="C13" s="59">
        <f>SUM(C15:C26)</f>
        <v>9806.8999999999978</v>
      </c>
      <c r="D13" s="59">
        <f t="shared" ref="D13:F13" si="0">SUM(D15:D26)</f>
        <v>4924</v>
      </c>
      <c r="E13" s="59">
        <f t="shared" si="0"/>
        <v>2445.1999999999998</v>
      </c>
      <c r="F13" s="59">
        <f t="shared" si="0"/>
        <v>2437.6999999999998</v>
      </c>
      <c r="G13" s="64"/>
      <c r="H13" s="64"/>
    </row>
    <row r="14" spans="1:8" s="24" customFormat="1" ht="69.75" customHeight="1">
      <c r="A14" s="67"/>
      <c r="B14" s="67"/>
      <c r="C14" s="60"/>
      <c r="D14" s="60"/>
      <c r="E14" s="60"/>
      <c r="F14" s="60"/>
      <c r="G14" s="65"/>
      <c r="H14" s="65"/>
    </row>
    <row r="15" spans="1:8" s="51" customFormat="1" ht="18" customHeight="1">
      <c r="A15" s="83" t="s">
        <v>37</v>
      </c>
      <c r="B15" s="52" t="s">
        <v>39</v>
      </c>
      <c r="C15" s="53">
        <f>D15+E15+F15</f>
        <v>783.5</v>
      </c>
      <c r="D15" s="50">
        <v>783.5</v>
      </c>
      <c r="E15" s="50"/>
      <c r="F15" s="50"/>
      <c r="G15" s="55" t="s">
        <v>38</v>
      </c>
      <c r="H15" s="55" t="s">
        <v>33</v>
      </c>
    </row>
    <row r="16" spans="1:8" s="12" customFormat="1" ht="21.75" customHeight="1">
      <c r="A16" s="84"/>
      <c r="B16" s="7" t="s">
        <v>7</v>
      </c>
      <c r="C16" s="46">
        <f>D16+E16+F16</f>
        <v>41.3</v>
      </c>
      <c r="D16" s="47">
        <v>41.3</v>
      </c>
      <c r="E16" s="47"/>
      <c r="F16" s="47"/>
      <c r="G16" s="56"/>
      <c r="H16" s="56"/>
    </row>
    <row r="17" spans="1:8" s="12" customFormat="1" ht="30">
      <c r="A17" s="6" t="s">
        <v>34</v>
      </c>
      <c r="B17" s="7" t="s">
        <v>7</v>
      </c>
      <c r="C17" s="46">
        <f t="shared" ref="C17:C25" si="1">D17+E17+F17</f>
        <v>2395.1999999999998</v>
      </c>
      <c r="D17" s="47"/>
      <c r="E17" s="47">
        <v>2395.1999999999998</v>
      </c>
      <c r="F17" s="47"/>
      <c r="G17" s="56"/>
      <c r="H17" s="56"/>
    </row>
    <row r="18" spans="1:8" s="12" customFormat="1" ht="33" customHeight="1">
      <c r="A18" s="10" t="s">
        <v>35</v>
      </c>
      <c r="B18" s="7" t="s">
        <v>7</v>
      </c>
      <c r="C18" s="46">
        <f t="shared" si="1"/>
        <v>1371.6</v>
      </c>
      <c r="D18" s="48">
        <v>1371.6</v>
      </c>
      <c r="E18" s="48"/>
      <c r="F18" s="48"/>
      <c r="G18" s="56"/>
      <c r="H18" s="56"/>
    </row>
    <row r="19" spans="1:8" s="12" customFormat="1" ht="30">
      <c r="A19" s="6" t="s">
        <v>45</v>
      </c>
      <c r="B19" s="7" t="s">
        <v>7</v>
      </c>
      <c r="C19" s="46">
        <f t="shared" si="1"/>
        <v>947.2</v>
      </c>
      <c r="D19" s="87">
        <v>947.2</v>
      </c>
      <c r="E19" s="48"/>
      <c r="F19" s="48"/>
      <c r="G19" s="56"/>
      <c r="H19" s="56"/>
    </row>
    <row r="20" spans="1:8" s="12" customFormat="1" ht="30">
      <c r="A20" s="6" t="s">
        <v>46</v>
      </c>
      <c r="B20" s="7" t="s">
        <v>7</v>
      </c>
      <c r="C20" s="46">
        <f t="shared" si="1"/>
        <v>388.3</v>
      </c>
      <c r="D20" s="87">
        <v>388.3</v>
      </c>
      <c r="E20" s="48"/>
      <c r="F20" s="48"/>
      <c r="G20" s="56"/>
      <c r="H20" s="56"/>
    </row>
    <row r="21" spans="1:8" s="12" customFormat="1" ht="30">
      <c r="A21" s="6" t="s">
        <v>43</v>
      </c>
      <c r="B21" s="7" t="s">
        <v>7</v>
      </c>
      <c r="C21" s="46">
        <f t="shared" si="1"/>
        <v>2387.6999999999998</v>
      </c>
      <c r="D21" s="48"/>
      <c r="E21" s="48"/>
      <c r="F21" s="48">
        <v>2387.6999999999998</v>
      </c>
      <c r="G21" s="56"/>
      <c r="H21" s="56"/>
    </row>
    <row r="22" spans="1:8" s="12" customFormat="1" ht="30">
      <c r="A22" s="6" t="s">
        <v>44</v>
      </c>
      <c r="B22" s="7" t="s">
        <v>7</v>
      </c>
      <c r="C22" s="46">
        <f t="shared" si="1"/>
        <v>173</v>
      </c>
      <c r="D22" s="48">
        <v>173</v>
      </c>
      <c r="E22" s="48"/>
      <c r="F22" s="48"/>
      <c r="G22" s="56"/>
      <c r="H22" s="56"/>
    </row>
    <row r="23" spans="1:8" s="12" customFormat="1" ht="30">
      <c r="A23" s="6" t="s">
        <v>47</v>
      </c>
      <c r="B23" s="7" t="s">
        <v>7</v>
      </c>
      <c r="C23" s="46">
        <f t="shared" si="1"/>
        <v>416.8</v>
      </c>
      <c r="D23" s="48">
        <v>416.8</v>
      </c>
      <c r="E23" s="48"/>
      <c r="F23" s="48"/>
      <c r="G23" s="56"/>
      <c r="H23" s="56"/>
    </row>
    <row r="24" spans="1:8" s="12" customFormat="1" ht="30">
      <c r="A24" s="6" t="s">
        <v>48</v>
      </c>
      <c r="B24" s="7" t="s">
        <v>7</v>
      </c>
      <c r="C24" s="46">
        <f t="shared" si="1"/>
        <v>201</v>
      </c>
      <c r="D24" s="48">
        <v>201</v>
      </c>
      <c r="E24" s="48"/>
      <c r="F24" s="48"/>
      <c r="G24" s="56"/>
      <c r="H24" s="56"/>
    </row>
    <row r="25" spans="1:8" s="12" customFormat="1" ht="30">
      <c r="A25" s="6" t="s">
        <v>49</v>
      </c>
      <c r="B25" s="7" t="s">
        <v>7</v>
      </c>
      <c r="C25" s="46">
        <f t="shared" si="1"/>
        <v>551.29999999999995</v>
      </c>
      <c r="D25" s="48">
        <v>551.29999999999995</v>
      </c>
      <c r="E25" s="48"/>
      <c r="F25" s="48"/>
      <c r="G25" s="56"/>
      <c r="H25" s="56"/>
    </row>
    <row r="26" spans="1:8" s="12" customFormat="1" ht="30" customHeight="1">
      <c r="A26" s="6" t="s">
        <v>36</v>
      </c>
      <c r="B26" s="7" t="s">
        <v>7</v>
      </c>
      <c r="C26" s="18">
        <f t="shared" ref="C26" si="2">D26+E26+F26</f>
        <v>150</v>
      </c>
      <c r="D26" s="19">
        <v>50</v>
      </c>
      <c r="E26" s="19">
        <v>50</v>
      </c>
      <c r="F26" s="19">
        <v>50</v>
      </c>
      <c r="G26" s="85"/>
      <c r="H26" s="85"/>
    </row>
    <row r="27" spans="1:8" s="25" customFormat="1" ht="80.25" customHeight="1">
      <c r="A27" s="30" t="s">
        <v>25</v>
      </c>
      <c r="B27" s="31" t="s">
        <v>9</v>
      </c>
      <c r="C27" s="29">
        <f>C28+C29+C30+C31</f>
        <v>1916.4</v>
      </c>
      <c r="D27" s="29">
        <f t="shared" ref="D27:F27" si="3">D28+D29+D30+D31</f>
        <v>636.4</v>
      </c>
      <c r="E27" s="29">
        <f t="shared" si="3"/>
        <v>640</v>
      </c>
      <c r="F27" s="29">
        <f t="shared" si="3"/>
        <v>640</v>
      </c>
      <c r="G27" s="28"/>
      <c r="H27" s="28"/>
    </row>
    <row r="28" spans="1:8" s="26" customFormat="1" ht="36.75" customHeight="1">
      <c r="A28" s="41" t="s">
        <v>26</v>
      </c>
      <c r="B28" s="13" t="s">
        <v>7</v>
      </c>
      <c r="C28" s="37">
        <f>D28+E28+F28</f>
        <v>1796.4</v>
      </c>
      <c r="D28" s="44">
        <v>596.4</v>
      </c>
      <c r="E28" s="44">
        <v>600</v>
      </c>
      <c r="F28" s="44">
        <v>600</v>
      </c>
      <c r="G28" s="57" t="s">
        <v>8</v>
      </c>
      <c r="H28" s="55" t="s">
        <v>33</v>
      </c>
    </row>
    <row r="29" spans="1:8" s="12" customFormat="1" ht="45" customHeight="1">
      <c r="A29" s="43" t="s">
        <v>27</v>
      </c>
      <c r="B29" s="13" t="s">
        <v>7</v>
      </c>
      <c r="C29" s="37">
        <f t="shared" ref="C29:C31" si="4">D29+E29+F29</f>
        <v>60</v>
      </c>
      <c r="D29" s="20">
        <v>20</v>
      </c>
      <c r="E29" s="20">
        <v>20</v>
      </c>
      <c r="F29" s="20">
        <v>20</v>
      </c>
      <c r="G29" s="68"/>
      <c r="H29" s="56"/>
    </row>
    <row r="30" spans="1:8" s="12" customFormat="1" ht="31.5">
      <c r="A30" s="43" t="s">
        <v>28</v>
      </c>
      <c r="B30" s="39" t="s">
        <v>7</v>
      </c>
      <c r="C30" s="37">
        <f t="shared" si="4"/>
        <v>60</v>
      </c>
      <c r="D30" s="20">
        <v>20</v>
      </c>
      <c r="E30" s="20">
        <v>20</v>
      </c>
      <c r="F30" s="20">
        <v>20</v>
      </c>
      <c r="G30" s="68"/>
      <c r="H30" s="56"/>
    </row>
    <row r="31" spans="1:8" s="12" customFormat="1" ht="63" customHeight="1">
      <c r="A31" s="42" t="s">
        <v>12</v>
      </c>
      <c r="B31" s="11" t="s">
        <v>7</v>
      </c>
      <c r="C31" s="44">
        <f t="shared" si="4"/>
        <v>0</v>
      </c>
      <c r="D31" s="45">
        <v>0</v>
      </c>
      <c r="E31" s="45">
        <v>0</v>
      </c>
      <c r="F31" s="45">
        <v>0</v>
      </c>
      <c r="G31" s="58"/>
      <c r="H31" s="56"/>
    </row>
    <row r="32" spans="1:8" s="12" customFormat="1" ht="112.5">
      <c r="A32" s="34" t="s">
        <v>32</v>
      </c>
      <c r="B32" s="35" t="s">
        <v>9</v>
      </c>
      <c r="C32" s="27">
        <f>C33+C34+C35+C36</f>
        <v>300</v>
      </c>
      <c r="D32" s="40">
        <f t="shared" ref="D32:F32" si="5">D33+D34+D35+D36</f>
        <v>100</v>
      </c>
      <c r="E32" s="40">
        <f t="shared" si="5"/>
        <v>100</v>
      </c>
      <c r="F32" s="40">
        <f t="shared" si="5"/>
        <v>100</v>
      </c>
      <c r="G32" s="28"/>
      <c r="H32" s="28"/>
    </row>
    <row r="33" spans="1:8" s="12" customFormat="1" ht="75">
      <c r="A33" s="17" t="s">
        <v>18</v>
      </c>
      <c r="B33" s="11" t="s">
        <v>7</v>
      </c>
      <c r="C33" s="21">
        <f>D33+E33+F33</f>
        <v>120</v>
      </c>
      <c r="D33" s="22">
        <v>40</v>
      </c>
      <c r="E33" s="22">
        <v>40</v>
      </c>
      <c r="F33" s="22">
        <v>40</v>
      </c>
      <c r="G33" s="57" t="s">
        <v>8</v>
      </c>
      <c r="H33" s="55" t="s">
        <v>29</v>
      </c>
    </row>
    <row r="34" spans="1:8" s="12" customFormat="1" ht="45">
      <c r="A34" s="17" t="s">
        <v>10</v>
      </c>
      <c r="B34" s="11" t="s">
        <v>7</v>
      </c>
      <c r="C34" s="21">
        <f>D34+E34+F34</f>
        <v>180</v>
      </c>
      <c r="D34" s="22">
        <v>60</v>
      </c>
      <c r="E34" s="22">
        <v>60</v>
      </c>
      <c r="F34" s="22">
        <v>60</v>
      </c>
      <c r="G34" s="68"/>
      <c r="H34" s="56"/>
    </row>
    <row r="35" spans="1:8" s="12" customFormat="1">
      <c r="A35" s="17" t="s">
        <v>11</v>
      </c>
      <c r="B35" s="11" t="s">
        <v>7</v>
      </c>
      <c r="C35" s="21"/>
      <c r="D35" s="22"/>
      <c r="E35" s="22"/>
      <c r="F35" s="22"/>
      <c r="G35" s="68"/>
      <c r="H35" s="56"/>
    </row>
    <row r="36" spans="1:8" s="12" customFormat="1" ht="42.75" customHeight="1">
      <c r="A36" s="16" t="s">
        <v>19</v>
      </c>
      <c r="B36" s="38" t="s">
        <v>7</v>
      </c>
      <c r="C36" s="20"/>
      <c r="D36" s="20"/>
      <c r="E36" s="20"/>
      <c r="F36" s="20"/>
      <c r="G36" s="58"/>
      <c r="H36" s="56"/>
    </row>
    <row r="37" spans="1:8" s="12" customFormat="1" ht="15.75" customHeight="1">
      <c r="A37" s="71" t="s">
        <v>21</v>
      </c>
      <c r="B37" s="75" t="s">
        <v>20</v>
      </c>
      <c r="C37" s="77">
        <f>C13+C27+C32</f>
        <v>12023.299999999997</v>
      </c>
      <c r="D37" s="77">
        <f>D13+D27+D32</f>
        <v>5660.4</v>
      </c>
      <c r="E37" s="77">
        <f>E13+E27+E32</f>
        <v>3185.2</v>
      </c>
      <c r="F37" s="77">
        <f>F13+F27+F32</f>
        <v>3177.7</v>
      </c>
      <c r="G37" s="73"/>
      <c r="H37" s="69"/>
    </row>
    <row r="38" spans="1:8" s="12" customFormat="1" ht="24.75" customHeight="1">
      <c r="A38" s="72"/>
      <c r="B38" s="76"/>
      <c r="C38" s="78"/>
      <c r="D38" s="78"/>
      <c r="E38" s="78"/>
      <c r="F38" s="78"/>
      <c r="G38" s="74"/>
      <c r="H38" s="70"/>
    </row>
    <row r="39" spans="1:8" s="24" customFormat="1" ht="18.75">
      <c r="A39" s="1"/>
      <c r="B39" s="1"/>
      <c r="C39" s="9"/>
      <c r="D39" s="9"/>
      <c r="E39" s="9"/>
      <c r="F39" s="9"/>
      <c r="G39" s="1"/>
      <c r="H39" s="36"/>
    </row>
    <row r="40" spans="1:8" s="32" customFormat="1" ht="15.75" customHeight="1">
      <c r="A40" s="1"/>
      <c r="B40" s="1"/>
      <c r="C40" s="9"/>
      <c r="D40" s="9"/>
      <c r="E40" s="9"/>
      <c r="F40" s="9"/>
      <c r="G40" s="1"/>
      <c r="H40" s="36"/>
    </row>
    <row r="41" spans="1:8" s="12" customFormat="1" ht="15.75" customHeight="1">
      <c r="A41" s="1"/>
      <c r="B41" s="1"/>
      <c r="C41" s="9"/>
      <c r="D41" s="9"/>
      <c r="E41" s="9"/>
      <c r="F41" s="9"/>
      <c r="G41" s="1"/>
      <c r="H41" s="36"/>
    </row>
    <row r="42" spans="1:8" s="33" customFormat="1" ht="30" customHeight="1">
      <c r="A42" s="1" t="s">
        <v>30</v>
      </c>
      <c r="B42" s="1"/>
      <c r="C42" s="9"/>
      <c r="D42" s="9"/>
      <c r="E42" s="9"/>
      <c r="F42" s="9"/>
      <c r="G42" s="54" t="s">
        <v>31</v>
      </c>
      <c r="H42" s="54"/>
    </row>
    <row r="43" spans="1:8" s="33" customFormat="1" ht="33.75" customHeight="1">
      <c r="A43" s="1"/>
      <c r="B43" s="1"/>
      <c r="C43" s="9"/>
      <c r="D43" s="9"/>
      <c r="E43" s="9"/>
      <c r="F43" s="9"/>
      <c r="G43" s="1"/>
      <c r="H43" s="36"/>
    </row>
    <row r="44" spans="1:8" s="25" customFormat="1" ht="15.75" customHeight="1">
      <c r="A44" s="1"/>
      <c r="B44" s="1"/>
      <c r="C44" s="9"/>
      <c r="D44" s="9"/>
      <c r="E44" s="9"/>
      <c r="F44" s="9"/>
      <c r="G44" s="1"/>
      <c r="H44" s="36"/>
    </row>
    <row r="45" spans="1:8" s="14" customFormat="1" ht="15.75" customHeight="1">
      <c r="A45" s="1"/>
      <c r="B45" s="1"/>
      <c r="C45" s="9"/>
      <c r="D45" s="9"/>
      <c r="E45" s="9"/>
      <c r="F45" s="9"/>
      <c r="G45" s="1"/>
      <c r="H45" s="3"/>
    </row>
    <row r="46" spans="1:8" s="14" customFormat="1" ht="15.75" customHeight="1">
      <c r="A46" s="1"/>
      <c r="B46" s="1"/>
      <c r="C46" s="9"/>
      <c r="D46" s="9"/>
      <c r="E46" s="9"/>
      <c r="F46" s="9"/>
      <c r="G46" s="1"/>
      <c r="H46" s="3"/>
    </row>
    <row r="47" spans="1:8" s="14" customFormat="1">
      <c r="A47" s="1"/>
      <c r="B47" s="1"/>
      <c r="C47" s="9"/>
      <c r="D47" s="9"/>
      <c r="E47" s="9"/>
      <c r="F47" s="9"/>
      <c r="G47" s="1"/>
      <c r="H47" s="3"/>
    </row>
    <row r="48" spans="1:8" s="14" customFormat="1">
      <c r="A48" s="1"/>
      <c r="B48" s="1"/>
      <c r="C48" s="9"/>
      <c r="D48" s="9"/>
      <c r="E48" s="9"/>
      <c r="F48" s="9"/>
      <c r="G48" s="1"/>
      <c r="H48" s="3"/>
    </row>
    <row r="49" spans="1:8" s="14" customFormat="1">
      <c r="A49" s="1"/>
      <c r="B49" s="1"/>
      <c r="C49" s="9"/>
      <c r="D49" s="9"/>
      <c r="E49" s="9"/>
      <c r="F49" s="9"/>
      <c r="G49" s="1"/>
      <c r="H49" s="3"/>
    </row>
    <row r="50" spans="1:8" s="14" customFormat="1">
      <c r="A50" s="1"/>
      <c r="B50" s="1"/>
      <c r="C50" s="9"/>
      <c r="D50" s="9"/>
      <c r="E50" s="9"/>
      <c r="F50" s="9"/>
      <c r="G50" s="1"/>
      <c r="H50" s="3"/>
    </row>
    <row r="51" spans="1:8" s="14" customFormat="1">
      <c r="A51" s="1"/>
      <c r="B51" s="1"/>
      <c r="C51" s="9"/>
      <c r="D51" s="9"/>
      <c r="E51" s="9"/>
      <c r="F51" s="9"/>
      <c r="G51" s="1"/>
      <c r="H51" s="3"/>
    </row>
    <row r="52" spans="1:8" s="14" customFormat="1">
      <c r="A52" s="1"/>
      <c r="B52" s="1"/>
      <c r="C52" s="9"/>
      <c r="D52" s="9"/>
      <c r="E52" s="9"/>
      <c r="F52" s="9"/>
      <c r="G52" s="1"/>
      <c r="H52" s="3"/>
    </row>
    <row r="53" spans="1:8" s="14" customFormat="1" ht="46.15" customHeight="1">
      <c r="A53" s="1"/>
      <c r="B53" s="1"/>
      <c r="C53" s="9"/>
      <c r="D53" s="9"/>
      <c r="E53" s="9"/>
      <c r="F53" s="9"/>
      <c r="G53" s="1"/>
      <c r="H53" s="3"/>
    </row>
    <row r="54" spans="1:8" s="14" customFormat="1">
      <c r="A54" s="1"/>
      <c r="B54" s="1"/>
      <c r="C54" s="9"/>
      <c r="D54" s="9"/>
      <c r="E54" s="9"/>
      <c r="F54" s="9"/>
      <c r="G54" s="1"/>
      <c r="H54" s="3"/>
    </row>
    <row r="55" spans="1:8" s="14" customFormat="1" ht="33.6" customHeight="1">
      <c r="A55" s="1"/>
      <c r="B55" s="1"/>
      <c r="C55" s="9"/>
      <c r="D55" s="9"/>
      <c r="E55" s="9"/>
      <c r="F55" s="9"/>
      <c r="G55" s="1"/>
      <c r="H55" s="3"/>
    </row>
    <row r="56" spans="1:8" s="15" customFormat="1">
      <c r="A56" s="1"/>
      <c r="B56" s="1"/>
      <c r="C56" s="9"/>
      <c r="D56" s="9"/>
      <c r="E56" s="9"/>
      <c r="F56" s="9"/>
      <c r="G56" s="1"/>
      <c r="H56" s="3"/>
    </row>
  </sheetData>
  <mergeCells count="35">
    <mergeCell ref="H33:H36"/>
    <mergeCell ref="G2:H2"/>
    <mergeCell ref="H13:H14"/>
    <mergeCell ref="G6:H6"/>
    <mergeCell ref="H11:H12"/>
    <mergeCell ref="A8:G8"/>
    <mergeCell ref="B13:B14"/>
    <mergeCell ref="A15:A16"/>
    <mergeCell ref="G15:G26"/>
    <mergeCell ref="H15:H26"/>
    <mergeCell ref="G5:H5"/>
    <mergeCell ref="G3:H3"/>
    <mergeCell ref="A37:A38"/>
    <mergeCell ref="G37:G38"/>
    <mergeCell ref="B37:B38"/>
    <mergeCell ref="C37:C38"/>
    <mergeCell ref="D37:D38"/>
    <mergeCell ref="E37:E38"/>
    <mergeCell ref="F37:F38"/>
    <mergeCell ref="G42:H42"/>
    <mergeCell ref="H28:H31"/>
    <mergeCell ref="A11:A12"/>
    <mergeCell ref="B11:B12"/>
    <mergeCell ref="G11:G12"/>
    <mergeCell ref="C13:C14"/>
    <mergeCell ref="D13:D14"/>
    <mergeCell ref="E13:E14"/>
    <mergeCell ref="C11:C12"/>
    <mergeCell ref="D11:F11"/>
    <mergeCell ref="G13:G14"/>
    <mergeCell ref="A13:A14"/>
    <mergeCell ref="F13:F14"/>
    <mergeCell ref="G28:G31"/>
    <mergeCell ref="G33:G36"/>
    <mergeCell ref="H37:H38"/>
  </mergeCells>
  <pageMargins left="0.23622047244094491" right="0.23622047244094491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2018-02-28T07:35:09Z</cp:lastPrinted>
  <dcterms:created xsi:type="dcterms:W3CDTF">2014-08-27T07:18:13Z</dcterms:created>
  <dcterms:modified xsi:type="dcterms:W3CDTF">2018-02-28T07:35:23Z</dcterms:modified>
</cp:coreProperties>
</file>