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Отчет по МП за 2020 год" sheetId="1" r:id="rId1"/>
  </sheets>
  <definedNames>
    <definedName name="_xlnm.Print_Titles" localSheetId="0">'Отчет по МП за 2020 год'!$6:$10</definedName>
  </definedNames>
  <calcPr fullCalcOnLoad="1"/>
</workbook>
</file>

<file path=xl/sharedStrings.xml><?xml version="1.0" encoding="utf-8"?>
<sst xmlns="http://schemas.openxmlformats.org/spreadsheetml/2006/main" count="96" uniqueCount="65">
  <si>
    <t xml:space="preserve">Приложение № 3 к Порядку </t>
  </si>
  <si>
    <t>Отчет</t>
  </si>
  <si>
    <t>№ п/п</t>
  </si>
  <si>
    <t>Наименование  программных мероприятий</t>
  </si>
  <si>
    <t>Срок реализации программы</t>
  </si>
  <si>
    <t>Объемы финансирования, тыс. рублей</t>
  </si>
  <si>
    <t>Уровень освоения финансовых средств (%)</t>
  </si>
  <si>
    <t>Наименование целевых показателей (индикаторов) определяющих результативность реализации мероприятий</t>
  </si>
  <si>
    <t>Планируемые  значения целевых показателей</t>
  </si>
  <si>
    <t>Фактически достигнутые значения целевых показателей</t>
  </si>
  <si>
    <t>Уровень достижения, (%)</t>
  </si>
  <si>
    <t>всего</t>
  </si>
  <si>
    <t>федеральный      бюджет</t>
  </si>
  <si>
    <t>областной бюджет</t>
  </si>
  <si>
    <t>план</t>
  </si>
  <si>
    <t>факт</t>
  </si>
  <si>
    <t>в том числе по источникам финансирования</t>
  </si>
  <si>
    <t>местный бюджет</t>
  </si>
  <si>
    <t>внебюджет ные источники</t>
  </si>
  <si>
    <t>_________________________</t>
  </si>
  <si>
    <t>Руководитель</t>
  </si>
  <si>
    <t>(Ф.И.О.)</t>
  </si>
  <si>
    <t>Исполнитель</t>
  </si>
  <si>
    <t>Телефон исполнителя</t>
  </si>
  <si>
    <t>подпись</t>
  </si>
  <si>
    <t>Мероприятие 1. Обеспечение деятельности муниципальных учреждений</t>
  </si>
  <si>
    <t>Количество жалоб от населения на исполнение полномочий главы поселения, нашедших свое подтверждение(единиц на 1 тыс.чел.населения)</t>
  </si>
  <si>
    <t>Доля расходов бюджета поселения на содержание органов местного самоуправления(%)</t>
  </si>
  <si>
    <t>Доля утвержденных административных регламентов по предоставлению муниципальных услуг в соответствии с утвержденным перечнем муниципальных услуг(%)</t>
  </si>
  <si>
    <t xml:space="preserve"> Осуществление первичного воинского учета на территориях, где отсутствуют военные комиссариаты(да/нет)</t>
  </si>
  <si>
    <t>Готовность к выполнению задач по защите населения и территории от ЧС природного и техногенного характера(да/нет)</t>
  </si>
  <si>
    <t>Доля протяженности отремонтированных автомобильных дорог к их общей протяженности(%)</t>
  </si>
  <si>
    <t>Доля протяженности освещенных частей улиц к их общей протяженности(%)</t>
  </si>
  <si>
    <t>Количество оборудованных спортивных и детских площадок(Ед/тыс.чел.населения)</t>
  </si>
  <si>
    <t>Организация системного сбора и вывоза твердых бытовых отходов(да/нет)</t>
  </si>
  <si>
    <t>Содержание мест захоронения(да/нет)</t>
  </si>
  <si>
    <t>Организация общественных работ на территории поселения(да/нет)</t>
  </si>
  <si>
    <t>Мероприятия по постановке земельных участков на государствееый кадастровый учет(да/нет)</t>
  </si>
  <si>
    <t>Доля протяженности отремонтированных водопроводных сетей к их общей протяженности(%)</t>
  </si>
  <si>
    <t>Наличие муниципального долга(да/нет)</t>
  </si>
  <si>
    <t>Охват населения культурно-досуговыми мероприятиями(%)</t>
  </si>
  <si>
    <t>Экономия средств на оплату коммунальных услуг(%)</t>
  </si>
  <si>
    <t>Рост заработной платы работников культуры(%)</t>
  </si>
  <si>
    <t>Мероприятие 1. Осуществление первичного воинского учета на территориях, где отсутствуют военные комиссариаты</t>
  </si>
  <si>
    <t>Мероприятие 2. Защита населения от чрезвычайных ситуаций и пожаров</t>
  </si>
  <si>
    <t>Мероприятие 3. Благоустройство территорий</t>
  </si>
  <si>
    <t>Мероприятие 4. Развитие улично-дорожной сети</t>
  </si>
  <si>
    <t>Мероприятие 5. Развитие градостроительной деятельности</t>
  </si>
  <si>
    <t>Мероприятие 6. Ремонт водопроводных сетей</t>
  </si>
  <si>
    <t>Мероприятие 7. Обеспечение деятельности органов местного самоуправления</t>
  </si>
  <si>
    <t>Мероприятие 8. Обеспечение деятельности главы сельского поселения</t>
  </si>
  <si>
    <t>Количество обустроенных мест массового отдыха населения(Ед/тыс.чел.населения)</t>
  </si>
  <si>
    <t>доля налоговых и неналоговых доходов бюджета сельского поселения</t>
  </si>
  <si>
    <t>результативность мероприятий по увеличению доходной части бюджета в части местных налогов и сборов</t>
  </si>
  <si>
    <t>Удельный вес недоимки по земельному налогу на 1 января, следующего  за отчетным к общему обьему поступления доходов в бюджет поселения от земельного налога за отчетный период</t>
  </si>
  <si>
    <t>Удельный вес недоимки по налогу на имущество на 1 января, смледующего за отчетным к общему обьему поступления доходов в бюджет поселения от налога на имущество за отчетный период</t>
  </si>
  <si>
    <t>о ходе реализации муниципальных программ Криниченского сельского поселения Острогожского муниципального района Воронежской области(финансирование программ)</t>
  </si>
  <si>
    <t>Муниципальная программа Криниченского сельского поселения Острогожского муниципального района Воронежской области «Обеспечение решения вопросов местного значения Криниченского сельского поселения»</t>
  </si>
  <si>
    <t>Подпрограмма №1 Обеспечение деятельности администрации Криниченского сельского поселения по решению вопросов местного значения</t>
  </si>
  <si>
    <t>Подпрограмма №2 Обеспечение деятельности мунициппального казенного учреждения культуры "Криниченский сельский культурно-досуговый центр"</t>
  </si>
  <si>
    <t>за  2021 год</t>
  </si>
  <si>
    <t>2014-2023гг</t>
  </si>
  <si>
    <t>да</t>
  </si>
  <si>
    <t>нет</t>
  </si>
  <si>
    <t xml:space="preserve"> 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</si>
</sst>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0.000"/>
    <numFmt numFmtId="179" formatCode="0.0000"/>
    <numFmt numFmtId="180" formatCode="0.00000"/>
    <numFmt numFmtId="181" formatCode="000000"/>
    <numFmt numFmtId="182" formatCode="0.0%"/>
    <numFmt numFmtId="183" formatCode="[$-FC19]d\ mmmm\ yyyy\ \г\."/>
    <numFmt numFmtId="184" formatCode="#.##0.00"/>
    <numFmt numFmtId="185" formatCode="#.##0.0"/>
    <numFmt numFmtId="186" formatCode="#.##0."/>
    <numFmt numFmtId="187" formatCode="#.##0"/>
    <numFmt numFmtId="188" formatCode="#,##0.0"/>
    <numFmt numFmtId="189" formatCode="#.##00"/>
    <numFmt numFmtId="190" formatCode="#.##"/>
    <numFmt numFmtId="191" formatCode="#.#"/>
    <numFmt numFmtId="192" formatCode="#.###"/>
    <numFmt numFmtId="193" formatCode="#.####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sz val="8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0" xfId="0" applyFont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177" fontId="3" fillId="0" borderId="10" xfId="0" applyNumberFormat="1" applyFont="1" applyBorder="1" applyAlignment="1">
      <alignment vertical="center" wrapText="1"/>
    </xf>
    <xf numFmtId="49" fontId="5" fillId="32" borderId="10" xfId="0" applyNumberFormat="1" applyFont="1" applyFill="1" applyBorder="1" applyAlignment="1">
      <alignment horizontal="left" vertical="center" wrapText="1"/>
    </xf>
    <xf numFmtId="49" fontId="5" fillId="32" borderId="11" xfId="0" applyNumberFormat="1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vertical="top" wrapText="1" shrinkToFit="1"/>
    </xf>
    <xf numFmtId="0" fontId="3" fillId="0" borderId="10" xfId="0" applyFont="1" applyBorder="1" applyAlignment="1">
      <alignment vertical="top" wrapText="1"/>
    </xf>
    <xf numFmtId="0" fontId="4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9" fontId="5" fillId="34" borderId="11" xfId="0" applyNumberFormat="1" applyFont="1" applyFill="1" applyBorder="1" applyAlignment="1">
      <alignment horizontal="left" vertical="center" wrapText="1"/>
    </xf>
    <xf numFmtId="0" fontId="3" fillId="34" borderId="13" xfId="0" applyFont="1" applyFill="1" applyBorder="1" applyAlignment="1">
      <alignment horizontal="center" vertical="top" wrapText="1"/>
    </xf>
    <xf numFmtId="2" fontId="3" fillId="0" borderId="10" xfId="0" applyNumberFormat="1" applyFont="1" applyBorder="1" applyAlignment="1">
      <alignment vertical="center" wrapText="1"/>
    </xf>
    <xf numFmtId="0" fontId="7" fillId="0" borderId="0" xfId="0" applyFont="1" applyAlignment="1">
      <alignment/>
    </xf>
    <xf numFmtId="0" fontId="3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vertical="center" wrapText="1"/>
    </xf>
    <xf numFmtId="2" fontId="4" fillId="0" borderId="10" xfId="0" applyNumberFormat="1" applyFont="1" applyBorder="1" applyAlignment="1">
      <alignment vertical="center" wrapText="1"/>
    </xf>
    <xf numFmtId="0" fontId="4" fillId="0" borderId="12" xfId="0" applyFont="1" applyBorder="1" applyAlignment="1">
      <alignment vertical="top" wrapText="1" shrinkToFit="1"/>
    </xf>
    <xf numFmtId="0" fontId="8" fillId="0" borderId="0" xfId="0" applyFont="1" applyAlignment="1">
      <alignment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textRotation="90" wrapText="1"/>
    </xf>
    <xf numFmtId="2" fontId="4" fillId="0" borderId="10" xfId="0" applyNumberFormat="1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2" fontId="3" fillId="35" borderId="10" xfId="0" applyNumberFormat="1" applyFont="1" applyFill="1" applyBorder="1" applyAlignment="1">
      <alignment vertical="center" wrapText="1"/>
    </xf>
    <xf numFmtId="0" fontId="3" fillId="0" borderId="12" xfId="0" applyFont="1" applyBorder="1" applyAlignment="1">
      <alignment vertical="top" wrapText="1" shrinkToFit="1"/>
    </xf>
    <xf numFmtId="0" fontId="3" fillId="36" borderId="12" xfId="0" applyFont="1" applyFill="1" applyBorder="1" applyAlignment="1">
      <alignment vertical="top" wrapText="1" shrinkToFit="1"/>
    </xf>
    <xf numFmtId="49" fontId="5" fillId="36" borderId="11" xfId="0" applyNumberFormat="1" applyFont="1" applyFill="1" applyBorder="1" applyAlignment="1">
      <alignment horizontal="left" vertical="center" wrapText="1"/>
    </xf>
    <xf numFmtId="0" fontId="3" fillId="36" borderId="10" xfId="0" applyFont="1" applyFill="1" applyBorder="1" applyAlignment="1">
      <alignment vertical="center" wrapText="1"/>
    </xf>
    <xf numFmtId="0" fontId="3" fillId="36" borderId="12" xfId="0" applyFont="1" applyFill="1" applyBorder="1" applyAlignment="1">
      <alignment horizontal="center" vertical="top" wrapText="1"/>
    </xf>
    <xf numFmtId="0" fontId="4" fillId="36" borderId="14" xfId="0" applyNumberFormat="1" applyFont="1" applyFill="1" applyBorder="1" applyAlignment="1">
      <alignment horizontal="left" vertical="top" wrapText="1" shrinkToFit="1"/>
    </xf>
    <xf numFmtId="0" fontId="3" fillId="36" borderId="10" xfId="0" applyFont="1" applyFill="1" applyBorder="1" applyAlignment="1">
      <alignment vertical="top" wrapText="1"/>
    </xf>
    <xf numFmtId="2" fontId="3" fillId="36" borderId="10" xfId="0" applyNumberFormat="1" applyFont="1" applyFill="1" applyBorder="1" applyAlignment="1">
      <alignment vertical="center" wrapText="1"/>
    </xf>
    <xf numFmtId="0" fontId="3" fillId="34" borderId="10" xfId="0" applyFont="1" applyFill="1" applyBorder="1" applyAlignment="1">
      <alignment vertical="top" wrapText="1"/>
    </xf>
    <xf numFmtId="0" fontId="3" fillId="36" borderId="12" xfId="0" applyFont="1" applyFill="1" applyBorder="1" applyAlignment="1">
      <alignment horizontal="center" vertical="top" wrapText="1"/>
    </xf>
    <xf numFmtId="0" fontId="3" fillId="36" borderId="10" xfId="0" applyFont="1" applyFill="1" applyBorder="1" applyAlignment="1">
      <alignment vertical="top" wrapText="1"/>
    </xf>
    <xf numFmtId="2" fontId="3" fillId="36" borderId="10" xfId="0" applyNumberFormat="1" applyFont="1" applyFill="1" applyBorder="1" applyAlignment="1">
      <alignment vertical="center" wrapText="1"/>
    </xf>
    <xf numFmtId="0" fontId="3" fillId="36" borderId="10" xfId="0" applyFont="1" applyFill="1" applyBorder="1" applyAlignment="1">
      <alignment vertical="center" wrapText="1"/>
    </xf>
    <xf numFmtId="0" fontId="4" fillId="34" borderId="14" xfId="0" applyNumberFormat="1" applyFont="1" applyFill="1" applyBorder="1" applyAlignment="1">
      <alignment horizontal="left" vertical="top" wrapText="1" shrinkToFit="1"/>
    </xf>
    <xf numFmtId="177" fontId="3" fillId="35" borderId="10" xfId="0" applyNumberFormat="1" applyFont="1" applyFill="1" applyBorder="1" applyAlignment="1">
      <alignment vertical="center" wrapText="1"/>
    </xf>
    <xf numFmtId="177" fontId="3" fillId="36" borderId="10" xfId="0" applyNumberFormat="1" applyFont="1" applyFill="1" applyBorder="1" applyAlignment="1">
      <alignment vertical="center" wrapText="1"/>
    </xf>
    <xf numFmtId="0" fontId="42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0" fillId="0" borderId="0" xfId="0" applyAlignment="1">
      <alignment/>
    </xf>
    <xf numFmtId="0" fontId="3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7"/>
  <sheetViews>
    <sheetView tabSelected="1" zoomScale="110" zoomScaleNormal="110" zoomScalePageLayoutView="0" workbookViewId="0" topLeftCell="A1">
      <pane xSplit="2" ySplit="11" topLeftCell="I23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A3" sqref="A3:S3"/>
    </sheetView>
  </sheetViews>
  <sheetFormatPr defaultColWidth="9.140625" defaultRowHeight="15"/>
  <cols>
    <col min="1" max="1" width="5.421875" style="1" customWidth="1"/>
    <col min="2" max="2" width="25.00390625" style="1" customWidth="1"/>
    <col min="3" max="3" width="7.421875" style="1" customWidth="1"/>
    <col min="4" max="5" width="8.140625" style="1" customWidth="1"/>
    <col min="6" max="6" width="7.7109375" style="1" customWidth="1"/>
    <col min="7" max="7" width="7.8515625" style="1" customWidth="1"/>
    <col min="8" max="8" width="7.7109375" style="1" customWidth="1"/>
    <col min="9" max="9" width="8.421875" style="1" customWidth="1"/>
    <col min="10" max="11" width="7.7109375" style="1" customWidth="1"/>
    <col min="12" max="12" width="6.8515625" style="1" customWidth="1"/>
    <col min="13" max="13" width="7.57421875" style="1" customWidth="1"/>
    <col min="14" max="14" width="6.00390625" style="1" customWidth="1"/>
    <col min="15" max="15" width="6.421875" style="1" customWidth="1"/>
    <col min="16" max="16" width="19.140625" style="1" customWidth="1"/>
    <col min="17" max="17" width="6.57421875" style="1" customWidth="1"/>
    <col min="18" max="18" width="6.00390625" style="1" customWidth="1"/>
    <col min="19" max="19" width="6.57421875" style="1" customWidth="1"/>
    <col min="20" max="16384" width="9.140625" style="1" customWidth="1"/>
  </cols>
  <sheetData>
    <row r="1" spans="1:19" ht="13.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</row>
    <row r="2" ht="11.25" hidden="1">
      <c r="A2" s="2"/>
    </row>
    <row r="3" spans="1:19" ht="11.25">
      <c r="A3" s="60" t="s">
        <v>1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</row>
    <row r="4" spans="1:19" ht="11.25">
      <c r="A4" s="60" t="s">
        <v>56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</row>
    <row r="5" spans="1:19" ht="11.25">
      <c r="A5" s="60" t="s">
        <v>60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</row>
    <row r="6" spans="1:20" ht="30" customHeight="1">
      <c r="A6" s="55" t="s">
        <v>2</v>
      </c>
      <c r="B6" s="55" t="s">
        <v>3</v>
      </c>
      <c r="C6" s="55" t="s">
        <v>4</v>
      </c>
      <c r="D6" s="55" t="s">
        <v>5</v>
      </c>
      <c r="E6" s="55"/>
      <c r="F6" s="55"/>
      <c r="G6" s="55"/>
      <c r="H6" s="55"/>
      <c r="I6" s="55"/>
      <c r="J6" s="55"/>
      <c r="K6" s="55"/>
      <c r="L6" s="55"/>
      <c r="M6" s="55"/>
      <c r="N6" s="54" t="s">
        <v>6</v>
      </c>
      <c r="O6" s="54"/>
      <c r="P6" s="54" t="s">
        <v>7</v>
      </c>
      <c r="Q6" s="54" t="s">
        <v>8</v>
      </c>
      <c r="R6" s="54" t="s">
        <v>9</v>
      </c>
      <c r="S6" s="54" t="s">
        <v>10</v>
      </c>
      <c r="T6" s="5"/>
    </row>
    <row r="7" spans="1:20" ht="11.25">
      <c r="A7" s="55"/>
      <c r="B7" s="55"/>
      <c r="C7" s="55"/>
      <c r="D7" s="54" t="s">
        <v>11</v>
      </c>
      <c r="E7" s="54"/>
      <c r="F7" s="55" t="s">
        <v>16</v>
      </c>
      <c r="G7" s="55"/>
      <c r="H7" s="55"/>
      <c r="I7" s="55"/>
      <c r="J7" s="55"/>
      <c r="K7" s="55"/>
      <c r="L7" s="55"/>
      <c r="M7" s="55"/>
      <c r="N7" s="54"/>
      <c r="O7" s="54"/>
      <c r="P7" s="54"/>
      <c r="Q7" s="54"/>
      <c r="R7" s="54"/>
      <c r="S7" s="54"/>
      <c r="T7" s="5"/>
    </row>
    <row r="8" spans="1:20" ht="15.75" customHeight="1">
      <c r="A8" s="55"/>
      <c r="B8" s="55"/>
      <c r="C8" s="55"/>
      <c r="D8" s="54"/>
      <c r="E8" s="54"/>
      <c r="F8" s="54" t="s">
        <v>12</v>
      </c>
      <c r="G8" s="54"/>
      <c r="H8" s="54" t="s">
        <v>13</v>
      </c>
      <c r="I8" s="54"/>
      <c r="J8" s="54" t="s">
        <v>17</v>
      </c>
      <c r="K8" s="54"/>
      <c r="L8" s="54" t="s">
        <v>18</v>
      </c>
      <c r="M8" s="54"/>
      <c r="N8" s="54"/>
      <c r="O8" s="54"/>
      <c r="P8" s="54"/>
      <c r="Q8" s="54"/>
      <c r="R8" s="54"/>
      <c r="S8" s="54"/>
      <c r="T8" s="5"/>
    </row>
    <row r="9" spans="1:20" ht="43.5" customHeight="1">
      <c r="A9" s="55"/>
      <c r="B9" s="55"/>
      <c r="C9" s="55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"/>
    </row>
    <row r="10" spans="1:20" ht="33.75" customHeight="1">
      <c r="A10" s="55"/>
      <c r="B10" s="55"/>
      <c r="C10" s="55"/>
      <c r="D10" s="32" t="s">
        <v>14</v>
      </c>
      <c r="E10" s="4" t="s">
        <v>15</v>
      </c>
      <c r="F10" s="4" t="s">
        <v>14</v>
      </c>
      <c r="G10" s="4" t="s">
        <v>15</v>
      </c>
      <c r="H10" s="4" t="s">
        <v>14</v>
      </c>
      <c r="I10" s="4" t="s">
        <v>15</v>
      </c>
      <c r="J10" s="4" t="s">
        <v>14</v>
      </c>
      <c r="K10" s="4" t="s">
        <v>15</v>
      </c>
      <c r="L10" s="4" t="s">
        <v>14</v>
      </c>
      <c r="M10" s="4" t="s">
        <v>15</v>
      </c>
      <c r="N10" s="4" t="s">
        <v>14</v>
      </c>
      <c r="O10" s="4" t="s">
        <v>15</v>
      </c>
      <c r="P10" s="54"/>
      <c r="Q10" s="54"/>
      <c r="R10" s="54"/>
      <c r="S10" s="54"/>
      <c r="T10" s="5"/>
    </row>
    <row r="11" spans="1:20" ht="11.25">
      <c r="A11" s="3">
        <v>1</v>
      </c>
      <c r="B11" s="3">
        <v>2</v>
      </c>
      <c r="C11" s="3">
        <v>3</v>
      </c>
      <c r="D11" s="31">
        <v>4</v>
      </c>
      <c r="E11" s="3">
        <v>5</v>
      </c>
      <c r="F11" s="3">
        <v>6</v>
      </c>
      <c r="G11" s="3">
        <v>7</v>
      </c>
      <c r="H11" s="3">
        <v>8</v>
      </c>
      <c r="I11" s="3">
        <v>9</v>
      </c>
      <c r="J11" s="3">
        <v>10</v>
      </c>
      <c r="K11" s="3">
        <v>11</v>
      </c>
      <c r="L11" s="3">
        <v>12</v>
      </c>
      <c r="M11" s="3">
        <v>13</v>
      </c>
      <c r="N11" s="3">
        <v>14</v>
      </c>
      <c r="O11" s="3">
        <v>15</v>
      </c>
      <c r="P11" s="3">
        <v>16</v>
      </c>
      <c r="Q11" s="3">
        <v>17</v>
      </c>
      <c r="R11" s="3">
        <v>18</v>
      </c>
      <c r="S11" s="3">
        <v>19</v>
      </c>
      <c r="T11" s="5"/>
    </row>
    <row r="12" spans="1:20" ht="9.75" customHeight="1">
      <c r="A12" s="3"/>
      <c r="B12" s="6"/>
      <c r="C12" s="7"/>
      <c r="D12" s="30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5"/>
    </row>
    <row r="13" spans="1:20" ht="105" customHeight="1">
      <c r="A13" s="22">
        <v>1</v>
      </c>
      <c r="B13" s="50" t="s">
        <v>57</v>
      </c>
      <c r="C13" s="45" t="s">
        <v>61</v>
      </c>
      <c r="D13" s="36">
        <f aca="true" t="shared" si="0" ref="D13:M13">D18+D34</f>
        <v>13662.5</v>
      </c>
      <c r="E13" s="36">
        <f t="shared" si="0"/>
        <v>12326.099999999999</v>
      </c>
      <c r="F13" s="36">
        <f t="shared" si="0"/>
        <v>621.8000000000001</v>
      </c>
      <c r="G13" s="36">
        <f t="shared" si="0"/>
        <v>621.8000000000001</v>
      </c>
      <c r="H13" s="36">
        <f t="shared" si="0"/>
        <v>2507.9</v>
      </c>
      <c r="I13" s="36">
        <f t="shared" si="0"/>
        <v>2507.9</v>
      </c>
      <c r="J13" s="36">
        <f t="shared" si="0"/>
        <v>10532.8</v>
      </c>
      <c r="K13" s="36">
        <f t="shared" si="0"/>
        <v>9196.4</v>
      </c>
      <c r="L13" s="36">
        <f t="shared" si="0"/>
        <v>0</v>
      </c>
      <c r="M13" s="36">
        <f t="shared" si="0"/>
        <v>0</v>
      </c>
      <c r="N13" s="36">
        <v>100</v>
      </c>
      <c r="O13" s="51">
        <f>E13/D13*100</f>
        <v>90.21848124428178</v>
      </c>
      <c r="P13" s="21"/>
      <c r="Q13" s="20"/>
      <c r="R13" s="20"/>
      <c r="S13" s="20"/>
      <c r="T13" s="5"/>
    </row>
    <row r="14" spans="1:20" ht="101.25">
      <c r="A14" s="46"/>
      <c r="B14" s="42"/>
      <c r="C14" s="47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52"/>
      <c r="P14" s="10" t="s">
        <v>54</v>
      </c>
      <c r="Q14" s="49">
        <v>14.6</v>
      </c>
      <c r="R14" s="49">
        <v>13.9</v>
      </c>
      <c r="S14" s="49">
        <v>95.2</v>
      </c>
      <c r="T14" s="5"/>
    </row>
    <row r="15" spans="1:20" ht="105" customHeight="1">
      <c r="A15" s="46"/>
      <c r="B15" s="42"/>
      <c r="C15" s="47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52"/>
      <c r="P15" s="10" t="s">
        <v>55</v>
      </c>
      <c r="Q15" s="49">
        <v>28.2</v>
      </c>
      <c r="R15" s="49">
        <v>33.5</v>
      </c>
      <c r="S15" s="49">
        <v>118.7</v>
      </c>
      <c r="T15" s="5"/>
    </row>
    <row r="16" spans="1:20" ht="45">
      <c r="A16" s="41"/>
      <c r="B16" s="42"/>
      <c r="C16" s="43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52"/>
      <c r="P16" s="10" t="s">
        <v>52</v>
      </c>
      <c r="Q16" s="40">
        <v>66.6</v>
      </c>
      <c r="R16" s="40">
        <v>69.9</v>
      </c>
      <c r="S16" s="40">
        <v>105</v>
      </c>
      <c r="T16" s="5"/>
    </row>
    <row r="17" spans="1:20" ht="45" customHeight="1">
      <c r="A17" s="41"/>
      <c r="B17" s="42"/>
      <c r="C17" s="43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52"/>
      <c r="P17" s="7" t="s">
        <v>53</v>
      </c>
      <c r="Q17" s="40">
        <v>100</v>
      </c>
      <c r="R17" s="40">
        <v>100</v>
      </c>
      <c r="S17" s="40">
        <v>100</v>
      </c>
      <c r="T17" s="5"/>
    </row>
    <row r="18" spans="1:20" ht="56.25" customHeight="1">
      <c r="A18" s="19"/>
      <c r="B18" s="28" t="s">
        <v>58</v>
      </c>
      <c r="C18" s="18"/>
      <c r="D18" s="33">
        <f aca="true" t="shared" si="1" ref="D18:M18">D19+D20+D21+D27+D28+D29+D30+D33</f>
        <v>8716.6</v>
      </c>
      <c r="E18" s="33">
        <f t="shared" si="1"/>
        <v>7380.2</v>
      </c>
      <c r="F18" s="33">
        <f t="shared" si="1"/>
        <v>621.8000000000001</v>
      </c>
      <c r="G18" s="33">
        <f t="shared" si="1"/>
        <v>621.8000000000001</v>
      </c>
      <c r="H18" s="33">
        <f t="shared" si="1"/>
        <v>2387.9</v>
      </c>
      <c r="I18" s="33">
        <f t="shared" si="1"/>
        <v>2387.9</v>
      </c>
      <c r="J18" s="33">
        <f t="shared" si="1"/>
        <v>5706.9</v>
      </c>
      <c r="K18" s="33">
        <f t="shared" si="1"/>
        <v>4370.5</v>
      </c>
      <c r="L18" s="33">
        <f t="shared" si="1"/>
        <v>0</v>
      </c>
      <c r="M18" s="33">
        <f t="shared" si="1"/>
        <v>0</v>
      </c>
      <c r="N18" s="27">
        <v>100</v>
      </c>
      <c r="O18" s="51">
        <f aca="true" t="shared" si="2" ref="O18:O35">E18/D18*100</f>
        <v>84.6683339834339</v>
      </c>
      <c r="P18" s="39"/>
      <c r="Q18" s="40"/>
      <c r="R18" s="40"/>
      <c r="S18" s="40"/>
      <c r="T18" s="5"/>
    </row>
    <row r="19" spans="1:20" ht="56.25" customHeight="1">
      <c r="A19" s="19"/>
      <c r="B19" s="16" t="s">
        <v>43</v>
      </c>
      <c r="C19" s="18"/>
      <c r="D19" s="34">
        <f>F19</f>
        <v>90.6</v>
      </c>
      <c r="E19" s="23">
        <f>G19</f>
        <v>90.6</v>
      </c>
      <c r="F19" s="23">
        <v>90.6</v>
      </c>
      <c r="G19" s="23">
        <v>90.6</v>
      </c>
      <c r="H19" s="23"/>
      <c r="I19" s="23"/>
      <c r="J19" s="23"/>
      <c r="K19" s="23"/>
      <c r="L19" s="23"/>
      <c r="M19" s="23"/>
      <c r="N19" s="8">
        <v>100</v>
      </c>
      <c r="O19" s="51">
        <f t="shared" si="2"/>
        <v>100</v>
      </c>
      <c r="P19" s="16" t="s">
        <v>29</v>
      </c>
      <c r="Q19" s="3" t="s">
        <v>62</v>
      </c>
      <c r="R19" s="3" t="s">
        <v>62</v>
      </c>
      <c r="S19" s="3" t="s">
        <v>62</v>
      </c>
      <c r="T19" s="5"/>
    </row>
    <row r="20" spans="1:20" ht="45.75" customHeight="1">
      <c r="A20" s="19"/>
      <c r="B20" s="38" t="s">
        <v>44</v>
      </c>
      <c r="C20" s="18"/>
      <c r="D20" s="34">
        <f>F20+H20+J20+L20</f>
        <v>0</v>
      </c>
      <c r="E20" s="23">
        <f>G20+I20+K20+M20</f>
        <v>0</v>
      </c>
      <c r="F20" s="23"/>
      <c r="G20" s="23"/>
      <c r="H20" s="23"/>
      <c r="I20" s="23"/>
      <c r="J20" s="23">
        <v>0</v>
      </c>
      <c r="K20" s="23">
        <v>0</v>
      </c>
      <c r="L20" s="23"/>
      <c r="M20" s="23"/>
      <c r="N20" s="8"/>
      <c r="O20" s="51"/>
      <c r="P20" s="10" t="s">
        <v>30</v>
      </c>
      <c r="Q20" s="3" t="s">
        <v>62</v>
      </c>
      <c r="R20" s="3" t="s">
        <v>62</v>
      </c>
      <c r="S20" s="3" t="s">
        <v>62</v>
      </c>
      <c r="T20" s="5"/>
    </row>
    <row r="21" spans="1:20" ht="39.75" customHeight="1">
      <c r="A21" s="19"/>
      <c r="B21" s="38" t="s">
        <v>45</v>
      </c>
      <c r="C21" s="18"/>
      <c r="D21" s="34">
        <f>F21+H21+J21+L21</f>
        <v>1385.7</v>
      </c>
      <c r="E21" s="23">
        <f>G21+I21+K21+M21</f>
        <v>1385.7</v>
      </c>
      <c r="F21" s="23">
        <v>531.2</v>
      </c>
      <c r="G21" s="23">
        <v>531.2</v>
      </c>
      <c r="H21" s="23">
        <v>152.9</v>
      </c>
      <c r="I21" s="23">
        <v>152.9</v>
      </c>
      <c r="J21" s="23">
        <v>701.6</v>
      </c>
      <c r="K21" s="23">
        <v>701.6</v>
      </c>
      <c r="L21" s="23"/>
      <c r="M21" s="23"/>
      <c r="N21" s="8">
        <v>100</v>
      </c>
      <c r="O21" s="51">
        <f t="shared" si="2"/>
        <v>100</v>
      </c>
      <c r="P21" s="10" t="s">
        <v>33</v>
      </c>
      <c r="Q21" s="7">
        <v>1.8</v>
      </c>
      <c r="R21" s="30">
        <v>1.8</v>
      </c>
      <c r="S21" s="30">
        <v>100</v>
      </c>
      <c r="T21" s="5"/>
    </row>
    <row r="22" spans="1:20" ht="36.75" customHeight="1">
      <c r="A22" s="19"/>
      <c r="B22" s="16"/>
      <c r="C22" s="18"/>
      <c r="D22" s="34"/>
      <c r="E22" s="23"/>
      <c r="F22" s="23"/>
      <c r="G22" s="23"/>
      <c r="H22" s="23"/>
      <c r="I22" s="23"/>
      <c r="J22" s="23"/>
      <c r="K22" s="23"/>
      <c r="L22" s="23"/>
      <c r="M22" s="23"/>
      <c r="N22" s="8"/>
      <c r="O22" s="51"/>
      <c r="P22" s="10" t="s">
        <v>51</v>
      </c>
      <c r="Q22" s="7">
        <v>0.46</v>
      </c>
      <c r="R22" s="30">
        <v>0</v>
      </c>
      <c r="S22" s="30">
        <v>0</v>
      </c>
      <c r="T22" s="5"/>
    </row>
    <row r="23" spans="1:20" ht="37.5" customHeight="1">
      <c r="A23" s="19"/>
      <c r="B23" s="16"/>
      <c r="C23" s="18"/>
      <c r="D23" s="34"/>
      <c r="E23" s="23"/>
      <c r="F23" s="23"/>
      <c r="G23" s="23"/>
      <c r="H23" s="23"/>
      <c r="I23" s="23"/>
      <c r="J23" s="23"/>
      <c r="K23" s="23"/>
      <c r="L23" s="23"/>
      <c r="M23" s="23"/>
      <c r="N23" s="8"/>
      <c r="O23" s="51"/>
      <c r="P23" s="10" t="s">
        <v>34</v>
      </c>
      <c r="Q23" s="3" t="s">
        <v>62</v>
      </c>
      <c r="R23" s="3" t="s">
        <v>62</v>
      </c>
      <c r="S23" s="3" t="s">
        <v>62</v>
      </c>
      <c r="T23" s="5"/>
    </row>
    <row r="24" spans="1:20" ht="30" customHeight="1">
      <c r="A24" s="19"/>
      <c r="B24" s="16"/>
      <c r="C24" s="18"/>
      <c r="D24" s="34"/>
      <c r="E24" s="23"/>
      <c r="F24" s="23"/>
      <c r="G24" s="23"/>
      <c r="H24" s="23"/>
      <c r="I24" s="23"/>
      <c r="J24" s="23"/>
      <c r="K24" s="23"/>
      <c r="L24" s="23"/>
      <c r="M24" s="23"/>
      <c r="N24" s="8"/>
      <c r="O24" s="51"/>
      <c r="P24" s="10" t="s">
        <v>35</v>
      </c>
      <c r="Q24" s="3" t="s">
        <v>62</v>
      </c>
      <c r="R24" s="3" t="s">
        <v>62</v>
      </c>
      <c r="S24" s="3" t="s">
        <v>62</v>
      </c>
      <c r="T24" s="5"/>
    </row>
    <row r="25" spans="1:20" ht="34.5" customHeight="1">
      <c r="A25" s="19"/>
      <c r="B25" s="16"/>
      <c r="C25" s="18"/>
      <c r="D25" s="34"/>
      <c r="E25" s="23"/>
      <c r="F25" s="23"/>
      <c r="G25" s="23"/>
      <c r="H25" s="23"/>
      <c r="I25" s="23"/>
      <c r="J25" s="23"/>
      <c r="K25" s="23"/>
      <c r="L25" s="23"/>
      <c r="M25" s="23"/>
      <c r="N25" s="8"/>
      <c r="O25" s="51"/>
      <c r="P25" s="10" t="s">
        <v>36</v>
      </c>
      <c r="Q25" s="3" t="s">
        <v>62</v>
      </c>
      <c r="R25" s="3" t="s">
        <v>62</v>
      </c>
      <c r="S25" s="3" t="s">
        <v>62</v>
      </c>
      <c r="T25" s="5"/>
    </row>
    <row r="26" spans="1:20" ht="38.25" customHeight="1">
      <c r="A26" s="19"/>
      <c r="B26" s="16"/>
      <c r="C26" s="18"/>
      <c r="D26" s="34"/>
      <c r="E26" s="23"/>
      <c r="F26" s="23"/>
      <c r="G26" s="23"/>
      <c r="H26" s="23"/>
      <c r="I26" s="23"/>
      <c r="J26" s="23"/>
      <c r="K26" s="23"/>
      <c r="L26" s="23"/>
      <c r="M26" s="23"/>
      <c r="N26" s="8"/>
      <c r="O26" s="51"/>
      <c r="P26" s="10" t="s">
        <v>32</v>
      </c>
      <c r="Q26" s="7">
        <v>70.5</v>
      </c>
      <c r="R26" s="30">
        <v>70.2</v>
      </c>
      <c r="S26" s="30">
        <v>100.4</v>
      </c>
      <c r="T26" s="5"/>
    </row>
    <row r="27" spans="1:20" ht="47.25" customHeight="1">
      <c r="A27" s="19"/>
      <c r="B27" s="16" t="s">
        <v>46</v>
      </c>
      <c r="C27" s="18"/>
      <c r="D27" s="34">
        <f aca="true" t="shared" si="3" ref="D27:E30">F27+H27+J27+L27</f>
        <v>2634</v>
      </c>
      <c r="E27" s="23">
        <f t="shared" si="3"/>
        <v>1299.4</v>
      </c>
      <c r="F27" s="23"/>
      <c r="G27" s="23"/>
      <c r="H27" s="23">
        <v>0</v>
      </c>
      <c r="I27" s="23">
        <v>0</v>
      </c>
      <c r="J27" s="23">
        <v>2634</v>
      </c>
      <c r="K27" s="23">
        <v>1299.4</v>
      </c>
      <c r="L27" s="23">
        <f>SUM(L28:L32)</f>
        <v>0</v>
      </c>
      <c r="M27" s="23">
        <f>SUM(M28:M32)</f>
        <v>0</v>
      </c>
      <c r="N27" s="8">
        <v>100</v>
      </c>
      <c r="O27" s="51">
        <f t="shared" si="2"/>
        <v>49.331814730447995</v>
      </c>
      <c r="P27" s="10" t="s">
        <v>31</v>
      </c>
      <c r="Q27" s="7">
        <v>0.03</v>
      </c>
      <c r="R27" s="30">
        <v>4.88</v>
      </c>
      <c r="S27" s="53" t="s">
        <v>64</v>
      </c>
      <c r="T27" s="5"/>
    </row>
    <row r="28" spans="1:20" ht="47.25" customHeight="1">
      <c r="A28" s="19"/>
      <c r="B28" s="38" t="s">
        <v>47</v>
      </c>
      <c r="C28" s="18"/>
      <c r="D28" s="34">
        <f t="shared" si="3"/>
        <v>178.5</v>
      </c>
      <c r="E28" s="23">
        <f t="shared" si="3"/>
        <v>178.5</v>
      </c>
      <c r="F28" s="23"/>
      <c r="G28" s="23"/>
      <c r="H28" s="23">
        <v>77.4</v>
      </c>
      <c r="I28" s="23">
        <v>77.4</v>
      </c>
      <c r="J28" s="23">
        <v>101.1</v>
      </c>
      <c r="K28" s="23">
        <v>101.1</v>
      </c>
      <c r="L28" s="23"/>
      <c r="M28" s="23"/>
      <c r="N28" s="8">
        <v>100</v>
      </c>
      <c r="O28" s="51">
        <f t="shared" si="2"/>
        <v>100</v>
      </c>
      <c r="P28" s="10" t="s">
        <v>37</v>
      </c>
      <c r="Q28" s="3" t="s">
        <v>62</v>
      </c>
      <c r="R28" s="3" t="s">
        <v>62</v>
      </c>
      <c r="S28" s="3" t="s">
        <v>62</v>
      </c>
      <c r="T28" s="5"/>
    </row>
    <row r="29" spans="1:20" ht="44.25" customHeight="1">
      <c r="A29" s="19"/>
      <c r="B29" s="38" t="s">
        <v>48</v>
      </c>
      <c r="C29" s="18"/>
      <c r="D29" s="34">
        <f t="shared" si="3"/>
        <v>2285.5</v>
      </c>
      <c r="E29" s="23">
        <f t="shared" si="3"/>
        <v>2285.5</v>
      </c>
      <c r="F29" s="23"/>
      <c r="G29" s="23"/>
      <c r="H29" s="23">
        <v>2157.6</v>
      </c>
      <c r="I29" s="23">
        <v>2157.6</v>
      </c>
      <c r="J29" s="23">
        <v>127.9</v>
      </c>
      <c r="K29" s="23">
        <v>127.9</v>
      </c>
      <c r="L29" s="23"/>
      <c r="M29" s="23"/>
      <c r="N29" s="8">
        <v>100</v>
      </c>
      <c r="O29" s="51">
        <f>E29/D29*100</f>
        <v>100</v>
      </c>
      <c r="P29" s="10" t="s">
        <v>38</v>
      </c>
      <c r="Q29" s="7">
        <v>1.4</v>
      </c>
      <c r="R29" s="30">
        <v>1.4</v>
      </c>
      <c r="S29" s="30">
        <v>100</v>
      </c>
      <c r="T29" s="5"/>
    </row>
    <row r="30" spans="1:20" ht="45" customHeight="1">
      <c r="A30" s="19"/>
      <c r="B30" s="16" t="s">
        <v>49</v>
      </c>
      <c r="C30" s="18"/>
      <c r="D30" s="34">
        <f t="shared" si="3"/>
        <v>1379.6</v>
      </c>
      <c r="E30" s="23">
        <f t="shared" si="3"/>
        <v>1377.8</v>
      </c>
      <c r="F30" s="23"/>
      <c r="G30" s="23"/>
      <c r="H30" s="23">
        <v>0</v>
      </c>
      <c r="I30" s="23">
        <v>0</v>
      </c>
      <c r="J30" s="23">
        <v>1379.6</v>
      </c>
      <c r="K30" s="23">
        <v>1377.8</v>
      </c>
      <c r="L30" s="23"/>
      <c r="M30" s="23"/>
      <c r="N30" s="8">
        <v>100</v>
      </c>
      <c r="O30" s="51">
        <f t="shared" si="2"/>
        <v>99.86952739924617</v>
      </c>
      <c r="P30" s="10" t="s">
        <v>27</v>
      </c>
      <c r="Q30" s="8">
        <v>32</v>
      </c>
      <c r="R30" s="7">
        <v>8.4</v>
      </c>
      <c r="S30" s="8">
        <f>R30/Q30*100</f>
        <v>26.25</v>
      </c>
      <c r="T30" s="5"/>
    </row>
    <row r="31" spans="1:20" ht="90" customHeight="1">
      <c r="A31" s="19"/>
      <c r="B31" s="16"/>
      <c r="C31" s="18"/>
      <c r="D31" s="34"/>
      <c r="E31" s="23"/>
      <c r="F31" s="23"/>
      <c r="G31" s="23"/>
      <c r="H31" s="23"/>
      <c r="I31" s="23"/>
      <c r="J31" s="23"/>
      <c r="K31" s="23"/>
      <c r="L31" s="23"/>
      <c r="M31" s="23"/>
      <c r="N31" s="8"/>
      <c r="O31" s="51"/>
      <c r="P31" s="10" t="s">
        <v>28</v>
      </c>
      <c r="Q31" s="8">
        <v>100</v>
      </c>
      <c r="R31" s="30">
        <v>100</v>
      </c>
      <c r="S31" s="30">
        <v>100</v>
      </c>
      <c r="T31" s="5"/>
    </row>
    <row r="32" spans="1:20" ht="24" customHeight="1">
      <c r="A32" s="19"/>
      <c r="B32" s="16"/>
      <c r="C32" s="18"/>
      <c r="D32" s="34"/>
      <c r="E32" s="23"/>
      <c r="F32" s="23"/>
      <c r="G32" s="23"/>
      <c r="H32" s="23"/>
      <c r="I32" s="23"/>
      <c r="J32" s="23"/>
      <c r="K32" s="23"/>
      <c r="L32" s="23"/>
      <c r="M32" s="23"/>
      <c r="N32" s="8"/>
      <c r="O32" s="51"/>
      <c r="P32" s="10" t="s">
        <v>39</v>
      </c>
      <c r="Q32" s="3" t="s">
        <v>63</v>
      </c>
      <c r="R32" s="3" t="s">
        <v>63</v>
      </c>
      <c r="S32" s="7"/>
      <c r="T32" s="5"/>
    </row>
    <row r="33" spans="1:20" ht="59.25" customHeight="1">
      <c r="A33" s="19"/>
      <c r="B33" s="37" t="s">
        <v>50</v>
      </c>
      <c r="C33" s="18"/>
      <c r="D33" s="34">
        <f>F33+H33+J33+L33</f>
        <v>762.7</v>
      </c>
      <c r="E33" s="23">
        <f>G33+I33+K33+M33</f>
        <v>762.7</v>
      </c>
      <c r="F33" s="23"/>
      <c r="G33" s="23"/>
      <c r="H33" s="23">
        <v>0</v>
      </c>
      <c r="I33" s="23">
        <v>0</v>
      </c>
      <c r="J33" s="23">
        <v>762.7</v>
      </c>
      <c r="K33" s="23">
        <v>762.7</v>
      </c>
      <c r="L33" s="23"/>
      <c r="M33" s="23"/>
      <c r="N33" s="8">
        <v>100</v>
      </c>
      <c r="O33" s="51">
        <f t="shared" si="2"/>
        <v>100</v>
      </c>
      <c r="P33" s="10" t="s">
        <v>26</v>
      </c>
      <c r="Q33" s="7">
        <v>0</v>
      </c>
      <c r="R33" s="30">
        <v>0</v>
      </c>
      <c r="S33" s="30"/>
      <c r="T33" s="5"/>
    </row>
    <row r="34" spans="1:20" ht="54" customHeight="1">
      <c r="A34" s="19"/>
      <c r="B34" s="28" t="s">
        <v>59</v>
      </c>
      <c r="C34" s="18"/>
      <c r="D34" s="35">
        <f aca="true" t="shared" si="4" ref="D34:M34">D35</f>
        <v>4945.9</v>
      </c>
      <c r="E34" s="35">
        <f t="shared" si="4"/>
        <v>4945.9</v>
      </c>
      <c r="F34" s="35">
        <f t="shared" si="4"/>
        <v>0</v>
      </c>
      <c r="G34" s="35">
        <f t="shared" si="4"/>
        <v>0</v>
      </c>
      <c r="H34" s="35">
        <f t="shared" si="4"/>
        <v>120</v>
      </c>
      <c r="I34" s="35">
        <f t="shared" si="4"/>
        <v>120</v>
      </c>
      <c r="J34" s="35">
        <f t="shared" si="4"/>
        <v>4825.9</v>
      </c>
      <c r="K34" s="35">
        <f t="shared" si="4"/>
        <v>4825.9</v>
      </c>
      <c r="L34" s="35">
        <f t="shared" si="4"/>
        <v>0</v>
      </c>
      <c r="M34" s="35">
        <f t="shared" si="4"/>
        <v>0</v>
      </c>
      <c r="N34" s="26">
        <v>100</v>
      </c>
      <c r="O34" s="51">
        <f t="shared" si="2"/>
        <v>100</v>
      </c>
      <c r="P34" s="17"/>
      <c r="Q34" s="7"/>
      <c r="R34" s="7"/>
      <c r="S34" s="25"/>
      <c r="T34" s="5"/>
    </row>
    <row r="35" spans="1:20" ht="34.5" customHeight="1">
      <c r="A35" s="19"/>
      <c r="B35" s="16" t="s">
        <v>25</v>
      </c>
      <c r="C35" s="18"/>
      <c r="D35" s="34">
        <f>F35+H35+J35+L35</f>
        <v>4945.9</v>
      </c>
      <c r="E35" s="23">
        <f>G35+I35+K35+M35</f>
        <v>4945.9</v>
      </c>
      <c r="F35" s="7"/>
      <c r="G35" s="7"/>
      <c r="H35" s="23">
        <v>120</v>
      </c>
      <c r="I35" s="23">
        <v>120</v>
      </c>
      <c r="J35" s="7">
        <v>4825.9</v>
      </c>
      <c r="K35" s="7">
        <v>4825.9</v>
      </c>
      <c r="L35" s="7"/>
      <c r="M35" s="7"/>
      <c r="N35" s="7">
        <v>100</v>
      </c>
      <c r="O35" s="51">
        <f t="shared" si="2"/>
        <v>100</v>
      </c>
      <c r="P35" s="9" t="s">
        <v>40</v>
      </c>
      <c r="Q35" s="7">
        <v>100</v>
      </c>
      <c r="R35" s="30">
        <v>100</v>
      </c>
      <c r="S35" s="30">
        <v>100</v>
      </c>
      <c r="T35" s="5"/>
    </row>
    <row r="36" spans="1:20" ht="30" customHeight="1">
      <c r="A36" s="19"/>
      <c r="B36" s="16"/>
      <c r="C36" s="18"/>
      <c r="D36" s="30"/>
      <c r="E36" s="7"/>
      <c r="F36" s="7"/>
      <c r="G36" s="7"/>
      <c r="H36" s="7"/>
      <c r="I36" s="7"/>
      <c r="J36" s="7"/>
      <c r="K36" s="7"/>
      <c r="L36" s="7"/>
      <c r="M36" s="7"/>
      <c r="N36" s="7"/>
      <c r="O36" s="51"/>
      <c r="P36" s="10" t="s">
        <v>41</v>
      </c>
      <c r="Q36" s="7"/>
      <c r="R36" s="30"/>
      <c r="S36" s="30"/>
      <c r="T36" s="5"/>
    </row>
    <row r="37" spans="1:20" ht="25.5" customHeight="1">
      <c r="A37" s="19"/>
      <c r="B37" s="16"/>
      <c r="C37" s="18"/>
      <c r="D37" s="30"/>
      <c r="E37" s="7"/>
      <c r="F37" s="7"/>
      <c r="G37" s="7"/>
      <c r="H37" s="7"/>
      <c r="I37" s="7"/>
      <c r="J37" s="7"/>
      <c r="K37" s="7"/>
      <c r="L37" s="7"/>
      <c r="M37" s="7"/>
      <c r="N37" s="7"/>
      <c r="O37" s="51"/>
      <c r="P37" s="10" t="s">
        <v>42</v>
      </c>
      <c r="Q37" s="7"/>
      <c r="R37" s="30"/>
      <c r="S37" s="30"/>
      <c r="T37" s="5"/>
    </row>
    <row r="38" spans="1:20" ht="3" customHeight="1">
      <c r="A38" s="11"/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5"/>
    </row>
    <row r="39" spans="1:8" ht="0.75" customHeight="1">
      <c r="A39" s="13"/>
      <c r="B39" s="14"/>
      <c r="C39" s="14"/>
      <c r="D39" s="14"/>
      <c r="E39" s="14"/>
      <c r="F39" s="14"/>
      <c r="G39" s="14"/>
      <c r="H39" s="14"/>
    </row>
    <row r="40" spans="1:8" ht="3.75" customHeight="1" hidden="1">
      <c r="A40" s="13"/>
      <c r="B40" s="14"/>
      <c r="C40" s="14"/>
      <c r="D40" s="14"/>
      <c r="E40" s="14"/>
      <c r="F40" s="14"/>
      <c r="G40" s="14"/>
      <c r="H40" s="14"/>
    </row>
    <row r="41" ht="11.25">
      <c r="A41" s="15"/>
    </row>
    <row r="42" spans="1:16" ht="15">
      <c r="A42" s="24" t="s">
        <v>20</v>
      </c>
      <c r="B42" s="24"/>
      <c r="C42" s="24"/>
      <c r="D42" s="24"/>
      <c r="E42" s="24"/>
      <c r="F42" s="24"/>
      <c r="G42" s="24" t="s">
        <v>19</v>
      </c>
      <c r="H42" s="24"/>
      <c r="I42" s="24"/>
      <c r="J42" s="24"/>
      <c r="K42" s="24"/>
      <c r="L42" s="24"/>
      <c r="M42" s="24"/>
      <c r="N42" s="24"/>
      <c r="O42" s="24"/>
      <c r="P42" s="24"/>
    </row>
    <row r="43" spans="1:16" ht="15">
      <c r="A43" s="24"/>
      <c r="B43" s="24"/>
      <c r="C43" s="24"/>
      <c r="D43" s="24"/>
      <c r="E43" s="24"/>
      <c r="F43" s="24"/>
      <c r="G43" s="56" t="s">
        <v>24</v>
      </c>
      <c r="H43" s="56"/>
      <c r="I43" s="56"/>
      <c r="J43" s="56"/>
      <c r="K43" s="24"/>
      <c r="L43" s="24" t="s">
        <v>21</v>
      </c>
      <c r="M43" s="24"/>
      <c r="N43" s="24"/>
      <c r="O43" s="24"/>
      <c r="P43" s="24"/>
    </row>
    <row r="44" spans="1:16" ht="60.75" customHeight="1">
      <c r="A44" s="57" t="s">
        <v>22</v>
      </c>
      <c r="B44" s="58"/>
      <c r="C44" s="58"/>
      <c r="D44" s="58"/>
      <c r="E44" s="58"/>
      <c r="F44" s="24"/>
      <c r="G44" s="24" t="s">
        <v>19</v>
      </c>
      <c r="H44" s="24"/>
      <c r="I44" s="24"/>
      <c r="J44" s="24"/>
      <c r="K44" s="24"/>
      <c r="L44" s="24"/>
      <c r="M44" s="24"/>
      <c r="N44" s="24"/>
      <c r="O44" s="24"/>
      <c r="P44" s="24"/>
    </row>
    <row r="45" spans="1:17" ht="15">
      <c r="A45" s="24"/>
      <c r="B45" s="24"/>
      <c r="C45" s="24"/>
      <c r="D45" s="24"/>
      <c r="E45" s="24"/>
      <c r="F45" s="24"/>
      <c r="G45" s="56" t="s">
        <v>24</v>
      </c>
      <c r="H45" s="56"/>
      <c r="I45" s="56"/>
      <c r="J45" s="56"/>
      <c r="K45" s="24"/>
      <c r="L45" s="24" t="s">
        <v>21</v>
      </c>
      <c r="M45" s="24"/>
      <c r="N45" s="56"/>
      <c r="O45" s="56"/>
      <c r="P45" s="56"/>
      <c r="Q45" s="56"/>
    </row>
    <row r="47" spans="1:3" ht="15">
      <c r="A47" s="61" t="s">
        <v>23</v>
      </c>
      <c r="B47" s="61"/>
      <c r="C47" s="29"/>
    </row>
  </sheetData>
  <sheetProtection/>
  <mergeCells count="24">
    <mergeCell ref="A47:B47"/>
    <mergeCell ref="R6:R10"/>
    <mergeCell ref="C6:C10"/>
    <mergeCell ref="D6:M6"/>
    <mergeCell ref="G43:J43"/>
    <mergeCell ref="G45:J45"/>
    <mergeCell ref="A1:S1"/>
    <mergeCell ref="A3:S3"/>
    <mergeCell ref="A4:S4"/>
    <mergeCell ref="A5:S5"/>
    <mergeCell ref="S6:S10"/>
    <mergeCell ref="P6:P10"/>
    <mergeCell ref="F7:M7"/>
    <mergeCell ref="F8:G9"/>
    <mergeCell ref="H8:I9"/>
    <mergeCell ref="J8:K9"/>
    <mergeCell ref="Q6:Q10"/>
    <mergeCell ref="N6:O9"/>
    <mergeCell ref="B6:B10"/>
    <mergeCell ref="L8:M9"/>
    <mergeCell ref="N45:Q45"/>
    <mergeCell ref="A44:E44"/>
    <mergeCell ref="D7:E9"/>
    <mergeCell ref="A6:A10"/>
  </mergeCells>
  <printOptions/>
  <pageMargins left="0" right="0" top="0.5511811023622047" bottom="0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2016-01-28T06:47:40Z</cp:lastPrinted>
  <dcterms:created xsi:type="dcterms:W3CDTF">2006-09-16T00:00:00Z</dcterms:created>
  <dcterms:modified xsi:type="dcterms:W3CDTF">2022-02-14T05:52:18Z</dcterms:modified>
  <cp:category/>
  <cp:version/>
  <cp:contentType/>
  <cp:contentStatus/>
</cp:coreProperties>
</file>