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GoBack" localSheetId="0">Лист1!$E$7</definedName>
  </definedNames>
  <calcPr calcId="145621"/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D41" i="1"/>
  <c r="C41" i="1"/>
  <c r="D40" i="1"/>
  <c r="C40" i="1"/>
  <c r="D39" i="1"/>
  <c r="C39" i="1"/>
  <c r="D38" i="1"/>
  <c r="C38" i="1"/>
  <c r="J41" i="1"/>
  <c r="J40" i="1"/>
  <c r="J39" i="1"/>
  <c r="J38" i="1"/>
  <c r="J37" i="1"/>
  <c r="I41" i="1"/>
  <c r="I40" i="1"/>
  <c r="I39" i="1"/>
  <c r="I38" i="1"/>
  <c r="G40" i="1"/>
  <c r="G41" i="1"/>
  <c r="G38" i="1"/>
  <c r="G39" i="1" s="1"/>
  <c r="E41" i="1"/>
  <c r="E40" i="1"/>
  <c r="E39" i="1"/>
  <c r="E38" i="1"/>
  <c r="E37" i="1"/>
  <c r="D37" i="1"/>
  <c r="C37" i="1"/>
  <c r="K36" i="1"/>
  <c r="J36" i="1"/>
  <c r="G36" i="1"/>
  <c r="F36" i="1"/>
  <c r="E36" i="1"/>
  <c r="D36" i="1"/>
  <c r="C36" i="1"/>
  <c r="G35" i="1" l="1"/>
  <c r="E35" i="1"/>
  <c r="F35" i="1"/>
  <c r="D35" i="1"/>
  <c r="C35" i="1"/>
  <c r="G34" i="1"/>
  <c r="F34" i="1"/>
  <c r="E34" i="1"/>
  <c r="D34" i="1"/>
  <c r="C34" i="1"/>
  <c r="G33" i="1"/>
  <c r="E33" i="1"/>
  <c r="F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E29" i="1"/>
  <c r="F29" i="1"/>
  <c r="D29" i="1"/>
  <c r="C29" i="1"/>
  <c r="G28" i="1"/>
  <c r="E28" i="1"/>
  <c r="F28" i="1"/>
  <c r="D28" i="1"/>
  <c r="C28" i="1"/>
  <c r="G27" i="1"/>
  <c r="F27" i="1"/>
  <c r="E27" i="1"/>
  <c r="D27" i="1"/>
  <c r="C27" i="1"/>
  <c r="G26" i="1"/>
  <c r="E26" i="1"/>
  <c r="F26" i="1"/>
  <c r="D26" i="1"/>
  <c r="C26" i="1"/>
  <c r="G25" i="1"/>
  <c r="F25" i="1"/>
  <c r="E25" i="1"/>
  <c r="D25" i="1"/>
  <c r="C25" i="1"/>
  <c r="G24" i="1"/>
  <c r="E24" i="1"/>
  <c r="F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E20" i="1"/>
  <c r="F20" i="1"/>
  <c r="D20" i="1"/>
  <c r="C20" i="1"/>
  <c r="G19" i="1"/>
  <c r="E19" i="1"/>
  <c r="F19" i="1"/>
  <c r="D19" i="1"/>
  <c r="C19" i="1"/>
  <c r="G18" i="1"/>
  <c r="E18" i="1"/>
  <c r="F18" i="1"/>
  <c r="D18" i="1"/>
  <c r="C18" i="1"/>
  <c r="F17" i="1"/>
  <c r="E17" i="1"/>
  <c r="G16" i="1"/>
  <c r="F16" i="1"/>
  <c r="E16" i="1"/>
  <c r="C16" i="1"/>
  <c r="D17" i="1"/>
  <c r="C17" i="1"/>
  <c r="D16" i="1"/>
  <c r="F15" i="1"/>
  <c r="G15" i="1"/>
  <c r="E15" i="1"/>
  <c r="D15" i="1"/>
  <c r="C15" i="1"/>
  <c r="G14" i="1"/>
  <c r="E14" i="1"/>
  <c r="F14" i="1"/>
  <c r="D14" i="1"/>
  <c r="C14" i="1"/>
  <c r="G13" i="1"/>
  <c r="D13" i="1"/>
  <c r="F13" i="1"/>
  <c r="E13" i="1"/>
  <c r="C13" i="1"/>
  <c r="G12" i="1"/>
  <c r="F12" i="1"/>
  <c r="E12" i="1"/>
  <c r="D12" i="1"/>
  <c r="C12" i="1"/>
  <c r="F11" i="1"/>
  <c r="G11" i="1"/>
  <c r="E11" i="1"/>
  <c r="E10" i="1"/>
  <c r="D11" i="1"/>
  <c r="C11" i="1"/>
  <c r="G10" i="1"/>
  <c r="F10" i="1"/>
  <c r="D10" i="1"/>
  <c r="C10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<sst xmlns="http://schemas.openxmlformats.org/spreadsheetml/2006/main" count="74" uniqueCount="18">
  <si>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</si>
  <si>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</si>
  <si>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</si>
  <si>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</si>
  <si>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Дата и номер решения о включении (отказе) сведений о месте (площадке) накопления твердых коммунальных отходов в реестр</t>
  </si>
  <si>
    <t xml:space="preserve">Адрес </t>
  </si>
  <si>
    <t xml:space="preserve">Покрытие (грунт, бетон, асфальт, иное) </t>
  </si>
  <si>
    <t>Площадь, м3</t>
  </si>
  <si>
    <t>Количество контейнеров, с указанием объема</t>
  </si>
  <si>
    <t>Планируемые к размещению, шт.</t>
  </si>
  <si>
    <t>Объем, м3</t>
  </si>
  <si>
    <t>Географические координаты</t>
  </si>
  <si>
    <t>РЕЕСТР
мест накопления твердых коммунальных отходов на территории
(наименование МО)</t>
  </si>
  <si>
    <r>
      <rPr>
        <b/>
        <sz val="12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2"/>
        <color theme="1"/>
        <rFont val="Times New Roman"/>
        <family val="1"/>
        <charset val="204"/>
      </rPr>
      <t xml:space="preserve">
(</t>
    </r>
    <r>
      <rPr>
        <b/>
        <sz val="12"/>
        <color theme="1"/>
        <rFont val="Times New Roman"/>
        <family val="1"/>
        <charset val="204"/>
      </rPr>
      <t>для ИП</t>
    </r>
    <r>
      <rPr>
        <sz val="12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12"/>
        <color theme="1"/>
        <rFont val="Times New Roman"/>
        <family val="1"/>
        <charset val="204"/>
      </rPr>
      <t>для физ. лиц</t>
    </r>
    <r>
      <rPr>
        <sz val="12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</si>
  <si>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t>Размещенные, шт.</t>
  </si>
  <si>
    <t>МКУ Администрация Лесного городского поселения</t>
  </si>
  <si>
    <t>МКД</t>
  </si>
  <si>
    <t>ИЖС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</si>
</sst>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PS%20&#1082;&#1086;&#1086;&#1088;&#1076;&#1080;&#1085;&#1072;&#1090;&#1099;%20&#1042;&#1077;&#1088;&#1093;&#1085;&#1077;&#1082;&#1072;&#1084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ируемые лесное"/>
      <sheetName val="Кирс"/>
      <sheetName val="Лесной"/>
      <sheetName val="Рудник"/>
      <sheetName val="Существующие (2)"/>
      <sheetName val="Планируемые кирс"/>
      <sheetName val="Существующие"/>
      <sheetName val="Планируемые"/>
    </sheetNames>
    <sheetDataSet>
      <sheetData sheetId="0">
        <row r="3">
          <cell r="D3" t="str">
            <v xml:space="preserve"> 59.7745467742 52.1228781363</v>
          </cell>
          <cell r="G3" t="str">
            <v>Кировская обл, Верхнекамский р-н, пгт Лесной, ул Вокзальная, д 4</v>
          </cell>
        </row>
        <row r="4">
          <cell r="D4" t="str">
            <v xml:space="preserve"> 59.7755640339 52.1291235198</v>
          </cell>
          <cell r="G4" t="str">
            <v>Кировская обл, Верхнекамский р-н, пгт Лесной, Октябрьская ул, 25</v>
          </cell>
        </row>
        <row r="5">
          <cell r="D5" t="str">
            <v xml:space="preserve"> 59.775464982 52.123527478</v>
          </cell>
          <cell r="G5" t="str">
            <v>Кировская обл, Верхнекамский р-н, пгт Лесной, Лесная ул, 6</v>
          </cell>
        </row>
        <row r="6">
          <cell r="D6" t="str">
            <v xml:space="preserve"> 59.7985869079 52.1357202343</v>
          </cell>
          <cell r="G6" t="str">
            <v>Кировская обл, Верхнекамский р-н, пгт Лесной, Железнодорожная ул, 7</v>
          </cell>
        </row>
        <row r="7">
          <cell r="D7" t="str">
            <v xml:space="preserve"> 59.7869311406 52.1172916908</v>
          </cell>
          <cell r="G7" t="str">
            <v>Кировская обл, Верхнекамский р-н, пгт Лесной, ул Вятская, д 9</v>
          </cell>
        </row>
      </sheetData>
      <sheetData sheetId="1"/>
      <sheetData sheetId="2">
        <row r="3">
          <cell r="D3" t="str">
            <v xml:space="preserve"> 59.77873425 52.11897075</v>
          </cell>
          <cell r="E3" t="str">
            <v>6.0</v>
          </cell>
          <cell r="G3" t="str">
            <v>Кировская обл, Верхнекамский р-н, пгт Лесной, ул Лесозаводская, д 1</v>
          </cell>
          <cell r="I3" t="str">
            <v>Бетон</v>
          </cell>
          <cell r="M3">
            <v>2</v>
          </cell>
        </row>
        <row r="4">
          <cell r="D4" t="str">
            <v xml:space="preserve"> 59.77817425 52.119332</v>
          </cell>
          <cell r="E4" t="str">
            <v>6.0</v>
          </cell>
          <cell r="G4" t="str">
            <v>Кировская обл, Верхнекамский р-н, пгт Лесной, ул. Лесозаводская, д.1</v>
          </cell>
          <cell r="I4" t="str">
            <v>Иное</v>
          </cell>
          <cell r="M4">
            <v>2</v>
          </cell>
        </row>
        <row r="5">
          <cell r="D5" t="str">
            <v xml:space="preserve"> 59.77900725 52.1304345</v>
          </cell>
          <cell r="E5" t="str">
            <v>10.0</v>
          </cell>
          <cell r="G5" t="str">
            <v>Кировская обл, Верхнекамский р-н, пгт Лесной, ул. Вокзальная, д.25</v>
          </cell>
          <cell r="I5" t="str">
            <v>Грунт</v>
          </cell>
          <cell r="M5">
            <v>4</v>
          </cell>
        </row>
        <row r="6">
          <cell r="D6" t="str">
            <v xml:space="preserve"> 59.77775125 52.128672</v>
          </cell>
          <cell r="E6" t="str">
            <v>6.0</v>
          </cell>
          <cell r="G6" t="str">
            <v>Кировская обл, Верхнекамский р-н, пгт Лесной, ул. Энтузиастов, д.18</v>
          </cell>
          <cell r="I6" t="str">
            <v>Грунт</v>
          </cell>
          <cell r="M6">
            <v>2</v>
          </cell>
        </row>
        <row r="7">
          <cell r="D7" t="str">
            <v xml:space="preserve"> 59.778431 52.126045</v>
          </cell>
          <cell r="E7" t="str">
            <v>15.0</v>
          </cell>
          <cell r="G7" t="str">
            <v>Кировская обл, Верхнекамский р-н, пгт Лесной, ул. Мопра, д.22</v>
          </cell>
          <cell r="I7" t="str">
            <v>Грунт</v>
          </cell>
          <cell r="M7">
            <v>6</v>
          </cell>
        </row>
        <row r="8">
          <cell r="D8" t="str">
            <v xml:space="preserve"> 59.781897 52.127758</v>
          </cell>
          <cell r="E8" t="str">
            <v>8.0</v>
          </cell>
          <cell r="G8" t="str">
            <v>Кировская обл, Верхнекамский р-н, пгт Лесной, ул. Лесозаводская, д.22</v>
          </cell>
          <cell r="I8" t="str">
            <v>Грунт</v>
          </cell>
          <cell r="M8">
            <v>3</v>
          </cell>
        </row>
        <row r="9">
          <cell r="D9" t="str">
            <v xml:space="preserve"> 59.78200025 52.1310355</v>
          </cell>
          <cell r="E9" t="str">
            <v>8.0</v>
          </cell>
          <cell r="G9" t="str">
            <v>Кировская обл, Верхнекамский р-н, пгт Лесной, ул. Новая, д.13</v>
          </cell>
          <cell r="I9" t="str">
            <v>Грунт</v>
          </cell>
          <cell r="M9">
            <v>3</v>
          </cell>
        </row>
        <row r="10">
          <cell r="D10" t="str">
            <v xml:space="preserve"> 59.78388875 52.12638775</v>
          </cell>
          <cell r="E10" t="str">
            <v>4.0</v>
          </cell>
          <cell r="G10" t="str">
            <v>Кировская обл, Верхнекамский р-н, пгт Лесной, ул. Созимская, д.17</v>
          </cell>
          <cell r="I10" t="str">
            <v>Грунт</v>
          </cell>
          <cell r="M10">
            <v>2</v>
          </cell>
        </row>
        <row r="11">
          <cell r="D11" t="str">
            <v xml:space="preserve"> 59.78026625 52.131015</v>
          </cell>
          <cell r="E11" t="str">
            <v>10.0</v>
          </cell>
          <cell r="G11" t="str">
            <v>Кировская обл, Верхнекамский р-н, пгт Лесной, ул. Ленина, д.39</v>
          </cell>
          <cell r="I11" t="str">
            <v>Грунт</v>
          </cell>
        </row>
        <row r="12">
          <cell r="D12" t="str">
            <v xml:space="preserve"> 59.7715425 52.189627</v>
          </cell>
          <cell r="E12" t="str">
            <v>6.0</v>
          </cell>
          <cell r="G12" t="str">
            <v>Кировская обл, Верхнекамский р-н, поселок Полевой-2, ул. Новая</v>
          </cell>
          <cell r="I12" t="str">
            <v>Грунт</v>
          </cell>
          <cell r="M12">
            <v>2</v>
          </cell>
        </row>
        <row r="13">
          <cell r="D13" t="str">
            <v xml:space="preserve"> 59.786547 52.14058575</v>
          </cell>
          <cell r="E13" t="str">
            <v>4.0</v>
          </cell>
          <cell r="G13" t="str">
            <v>Кировская обл, Верхнекамский р-н, пгт Лесной, ул. МОПРа, д.78</v>
          </cell>
          <cell r="I13" t="str">
            <v>Грунт</v>
          </cell>
          <cell r="M13">
            <v>1</v>
          </cell>
        </row>
        <row r="14">
          <cell r="D14" t="str">
            <v xml:space="preserve"> 59.786613 52.1411125</v>
          </cell>
          <cell r="E14" t="str">
            <v>2.0</v>
          </cell>
          <cell r="G14" t="str">
            <v>Кировская обл, Верхнекамский р-н, пгт Лесной, ул. МОПРа, д.80</v>
          </cell>
          <cell r="I14" t="str">
            <v>Грунт</v>
          </cell>
          <cell r="M14">
            <v>1</v>
          </cell>
        </row>
        <row r="15">
          <cell r="D15" t="str">
            <v xml:space="preserve"> 59.786034 52.139452</v>
          </cell>
          <cell r="E15" t="str">
            <v>4.0</v>
          </cell>
          <cell r="G15" t="str">
            <v>Кировская обл, Верхнекамский р-н, пгт Лесной, ул. МОПРа, д.76</v>
          </cell>
          <cell r="I15" t="str">
            <v>Грунт</v>
          </cell>
          <cell r="M15">
            <v>1</v>
          </cell>
        </row>
        <row r="16">
          <cell r="D16" t="str">
            <v xml:space="preserve"> 59.785385 52.1382535</v>
          </cell>
          <cell r="E16" t="str">
            <v>6.0</v>
          </cell>
          <cell r="G16" t="str">
            <v>Кировская обл, Верхнекамский р-н, пгт Лесной, ул. МОПРа, д.72</v>
          </cell>
          <cell r="I16" t="str">
            <v>Грунт</v>
          </cell>
          <cell r="M16">
            <v>1</v>
          </cell>
        </row>
        <row r="17">
          <cell r="D17" t="str">
            <v xml:space="preserve"> 59.784372 52.13652975</v>
          </cell>
          <cell r="E17" t="str">
            <v>2.0</v>
          </cell>
          <cell r="G17" t="str">
            <v>Кировская обл, Верхнекамский р-н, пгт Лесной, ул. МОПРа, д.68</v>
          </cell>
          <cell r="I17" t="str">
            <v>Грунт</v>
          </cell>
          <cell r="M17">
            <v>1</v>
          </cell>
        </row>
        <row r="18">
          <cell r="D18" t="str">
            <v xml:space="preserve"> 59.78377875 52.135527</v>
          </cell>
          <cell r="E18" t="str">
            <v>2.0</v>
          </cell>
          <cell r="G18" t="str">
            <v>Кировская обл, Верхнекамский р-н, пгт Лесной, ул. МОПРа, д.62</v>
          </cell>
          <cell r="I18" t="str">
            <v>Грунт</v>
          </cell>
          <cell r="M18">
            <v>1</v>
          </cell>
        </row>
        <row r="19">
          <cell r="D19" t="str">
            <v xml:space="preserve"> 59.78266975 52.13576825</v>
          </cell>
          <cell r="E19" t="str">
            <v>2.0</v>
          </cell>
          <cell r="G19" t="str">
            <v>Кировская обл, Верхнекамский р-н, пгт Лесной, ул. Вокзальная, д. 47</v>
          </cell>
          <cell r="I19" t="str">
            <v>Грунт</v>
          </cell>
          <cell r="M19">
            <v>1</v>
          </cell>
        </row>
        <row r="20">
          <cell r="D20" t="str">
            <v xml:space="preserve"> 59.77913975 52.135678</v>
          </cell>
          <cell r="E20" t="str">
            <v>6.0</v>
          </cell>
          <cell r="G20" t="str">
            <v>Кировская обл, Верхнекамский р-н, пгт Лесной, ул. Ленина, д.49</v>
          </cell>
          <cell r="I20" t="str">
            <v>Бетон</v>
          </cell>
          <cell r="M20">
            <v>3</v>
          </cell>
        </row>
        <row r="21">
          <cell r="D21" t="str">
            <v xml:space="preserve"> 59.77775575 52.1348745</v>
          </cell>
          <cell r="E21" t="str">
            <v>3.0</v>
          </cell>
          <cell r="G21" t="str">
            <v>Кировская обл, Верхнекамский р-н, пгт Лесной, ул. Ленина, д.38</v>
          </cell>
          <cell r="I21" t="str">
            <v>Грунт</v>
          </cell>
          <cell r="M21">
            <v>1</v>
          </cell>
        </row>
        <row r="22">
          <cell r="D22" t="str">
            <v xml:space="preserve"> 59.77742025 52.12373725</v>
          </cell>
          <cell r="E22" t="str">
            <v>2.0</v>
          </cell>
          <cell r="G22" t="str">
            <v>Кировская обл, Верхнекамский р-н, пгт Лесной, ул. МОПРа, д.8</v>
          </cell>
          <cell r="I22" t="str">
            <v>Грунт</v>
          </cell>
          <cell r="M22">
            <v>1</v>
          </cell>
        </row>
        <row r="23">
          <cell r="D23" t="str">
            <v xml:space="preserve"> 59.7828305 52.12448525</v>
          </cell>
          <cell r="E23" t="str">
            <v>2.0</v>
          </cell>
          <cell r="G23" t="str">
            <v>Кировская обл, Верхнекамский р-н, пгт Лесной, ул. Созимская, д.11</v>
          </cell>
          <cell r="I23" t="str">
            <v>Грунт</v>
          </cell>
          <cell r="M23">
            <v>1</v>
          </cell>
        </row>
        <row r="24">
          <cell r="D24" t="str">
            <v xml:space="preserve"> 59.7866695 52.1150535</v>
          </cell>
          <cell r="E24" t="str">
            <v>10.0</v>
          </cell>
          <cell r="G24" t="str">
            <v>Кировская обл, Верхнекамский р-н, пгт Лесной, ул. Ленина, д.5</v>
          </cell>
          <cell r="I24" t="str">
            <v>Грунт</v>
          </cell>
          <cell r="M24">
            <v>5</v>
          </cell>
        </row>
        <row r="25">
          <cell r="D25" t="str">
            <v xml:space="preserve"> 59.78389675 52.1329325</v>
          </cell>
          <cell r="E25" t="str">
            <v>2.0</v>
          </cell>
          <cell r="G25" t="str">
            <v>Кировская обл, Верхнекамский р-н, пгт Лесной, ул. Кировская, д.14</v>
          </cell>
          <cell r="I25" t="str">
            <v>Грунт</v>
          </cell>
          <cell r="M25">
            <v>1</v>
          </cell>
        </row>
        <row r="26">
          <cell r="D26" t="str">
            <v xml:space="preserve"> 59.791319 52.1381165</v>
          </cell>
          <cell r="E26" t="str">
            <v>2.0</v>
          </cell>
          <cell r="G26" t="str">
            <v>Кировская обл, Верхнекамский р-н, пгт Лесное, ул. Зводская, д.1</v>
          </cell>
          <cell r="I26" t="str">
            <v>Грунт</v>
          </cell>
          <cell r="M26">
            <v>1</v>
          </cell>
        </row>
        <row r="27">
          <cell r="D27" t="str">
            <v xml:space="preserve"> 59.79388 52.1330485</v>
          </cell>
          <cell r="E27" t="str">
            <v>6.0</v>
          </cell>
          <cell r="G27" t="str">
            <v>Кировская обл, Верхнекамский р-н, пгт Лесное, ул. Центральная, д.1</v>
          </cell>
          <cell r="I27" t="str">
            <v>Грунт</v>
          </cell>
          <cell r="M27">
            <v>2</v>
          </cell>
        </row>
        <row r="28">
          <cell r="D28" t="str">
            <v xml:space="preserve"> 59.796457 52.13331175</v>
          </cell>
          <cell r="E28" t="str">
            <v>10.0</v>
          </cell>
          <cell r="G28" t="str">
            <v>Кировская обл, Верхнекамский р-н, пгт Лесное, ул. Центральная, д. 9</v>
          </cell>
          <cell r="I28" t="str">
            <v>Грунт</v>
          </cell>
          <cell r="M28">
            <v>1</v>
          </cell>
        </row>
        <row r="29">
          <cell r="D29" t="str">
            <v xml:space="preserve"> 59.797138 52.13409475</v>
          </cell>
          <cell r="E29" t="str">
            <v>8.0</v>
          </cell>
          <cell r="G29" t="str">
            <v>Кировская обл, Верхнекамский р-н, пгт Лесное, ул. Центральная, д.17</v>
          </cell>
          <cell r="I29" t="str">
            <v>Грунт</v>
          </cell>
          <cell r="M29">
            <v>2</v>
          </cell>
        </row>
        <row r="30">
          <cell r="D30" t="str">
            <v xml:space="preserve"> 59.79462225 52.1349045</v>
          </cell>
          <cell r="E30" t="str">
            <v>10.0</v>
          </cell>
          <cell r="G30" t="str">
            <v>Кировская обл, Верхнекамский р-н, пгт Лесное, ул. Школьная, д.4</v>
          </cell>
          <cell r="I30" t="str">
            <v>Грунт</v>
          </cell>
          <cell r="M30">
            <v>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topLeftCell="A31" zoomScale="70" zoomScaleNormal="70" workbookViewId="0">
      <selection activeCell="B41" sqref="B41"/>
    </sheetView>
  </sheetViews>
  <sheetFormatPr defaultRowHeight="15" x14ac:dyDescent="0.25"/>
  <cols>
    <col min="2" max="2" width="8" customWidth="1"/>
    <col min="3" max="3" width="18.85546875" customWidth="1"/>
    <col min="4" max="4" width="19.28515625" customWidth="1"/>
    <col min="5" max="5" width="13.28515625" customWidth="1"/>
    <col min="6" max="6" width="12" customWidth="1"/>
    <col min="7" max="7" width="17" customWidth="1"/>
    <col min="8" max="8" width="16.28515625" customWidth="1"/>
    <col min="9" max="9" width="17.7109375" customWidth="1"/>
    <col min="10" max="10" width="31.7109375" customWidth="1"/>
    <col min="11" max="11" width="19.28515625" customWidth="1"/>
    <col min="12" max="12" width="24.42578125" customWidth="1"/>
  </cols>
  <sheetData>
    <row r="1" spans="2:12" ht="15.75" customHeight="1" x14ac:dyDescent="0.25">
      <c r="B1" s="17" t="s">
        <v>12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2:12" ht="15.75" customHeight="1" x14ac:dyDescent="0.25"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5.75" customHeight="1" x14ac:dyDescent="0.25">
      <c r="B3" s="23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ht="78.75" customHeight="1" x14ac:dyDescent="0.25">
      <c r="B4" s="14" t="s">
        <v>0</v>
      </c>
      <c r="C4" s="26" t="s">
        <v>1</v>
      </c>
      <c r="D4" s="26"/>
      <c r="E4" s="26" t="s">
        <v>2</v>
      </c>
      <c r="F4" s="26"/>
      <c r="G4" s="26"/>
      <c r="H4" s="26"/>
      <c r="I4" s="26"/>
      <c r="J4" s="14" t="s">
        <v>13</v>
      </c>
      <c r="K4" s="26" t="s">
        <v>3</v>
      </c>
      <c r="L4" s="26" t="s">
        <v>4</v>
      </c>
    </row>
    <row r="5" spans="2:12" ht="6" customHeight="1" x14ac:dyDescent="0.25">
      <c r="B5" s="15"/>
      <c r="C5" s="26"/>
      <c r="D5" s="26"/>
      <c r="E5" s="26"/>
      <c r="F5" s="26"/>
      <c r="G5" s="26"/>
      <c r="H5" s="26"/>
      <c r="I5" s="26"/>
      <c r="J5" s="15"/>
      <c r="K5" s="26"/>
      <c r="L5" s="26"/>
    </row>
    <row r="6" spans="2:12" ht="34.5" hidden="1" customHeight="1" x14ac:dyDescent="0.25">
      <c r="B6" s="16"/>
      <c r="C6" s="26"/>
      <c r="D6" s="26"/>
      <c r="E6" s="26"/>
      <c r="F6" s="26"/>
      <c r="G6" s="26"/>
      <c r="H6" s="26"/>
      <c r="I6" s="26"/>
      <c r="J6" s="15"/>
      <c r="K6" s="26"/>
      <c r="L6" s="26"/>
    </row>
    <row r="7" spans="2:12" ht="51" customHeight="1" x14ac:dyDescent="0.25">
      <c r="B7" s="27"/>
      <c r="C7" s="26" t="s">
        <v>5</v>
      </c>
      <c r="D7" s="26" t="s">
        <v>11</v>
      </c>
      <c r="E7" s="26" t="s">
        <v>6</v>
      </c>
      <c r="F7" s="26" t="s">
        <v>7</v>
      </c>
      <c r="G7" s="13" t="s">
        <v>8</v>
      </c>
      <c r="H7" s="13"/>
      <c r="I7" s="13"/>
      <c r="J7" s="15"/>
      <c r="K7" s="26"/>
      <c r="L7" s="26"/>
    </row>
    <row r="8" spans="2:12" ht="63" x14ac:dyDescent="0.25">
      <c r="B8" s="27"/>
      <c r="C8" s="26"/>
      <c r="D8" s="26"/>
      <c r="E8" s="26"/>
      <c r="F8" s="26"/>
      <c r="G8" s="3" t="s">
        <v>14</v>
      </c>
      <c r="H8" s="4" t="s">
        <v>9</v>
      </c>
      <c r="I8" s="3" t="s">
        <v>10</v>
      </c>
      <c r="J8" s="16"/>
      <c r="K8" s="26"/>
      <c r="L8" s="26"/>
    </row>
    <row r="9" spans="2:12" ht="78.75" x14ac:dyDescent="0.25">
      <c r="B9" s="2">
        <v>1</v>
      </c>
      <c r="C9" s="2" t="str">
        <f>[1]Лесной!$G$3</f>
        <v>Кировская обл, Верхнекамский р-н, пгт Лесной, ул Лесозаводская, д 1</v>
      </c>
      <c r="D9" s="2" t="str">
        <f>[1]Лесной!$D$3</f>
        <v xml:space="preserve"> 59.77873425 52.11897075</v>
      </c>
      <c r="E9" s="2" t="str">
        <f>[1]Лесной!$I$3</f>
        <v>Бетон</v>
      </c>
      <c r="F9" s="2" t="str">
        <f>[1]Лесной!$E$3</f>
        <v>6.0</v>
      </c>
      <c r="G9" s="1">
        <f>[1]Лесной!$M$3</f>
        <v>2</v>
      </c>
      <c r="H9" s="2">
        <v>0</v>
      </c>
      <c r="I9" s="1">
        <v>1.5</v>
      </c>
      <c r="J9" s="2" t="s">
        <v>15</v>
      </c>
      <c r="K9" s="2" t="s">
        <v>16</v>
      </c>
      <c r="L9" s="2"/>
    </row>
    <row r="10" spans="2:12" ht="78.75" x14ac:dyDescent="0.25">
      <c r="B10" s="2">
        <v>2</v>
      </c>
      <c r="C10" s="2" t="str">
        <f>[1]Лесной!$G$4</f>
        <v>Кировская обл, Верхнекамский р-н, пгт Лесной, ул. Лесозаводская, д.1</v>
      </c>
      <c r="D10" s="2" t="str">
        <f>[1]Лесной!$D$4</f>
        <v xml:space="preserve"> 59.77817425 52.119332</v>
      </c>
      <c r="E10" s="2" t="str">
        <f>[1]Лесной!$I$4</f>
        <v>Иное</v>
      </c>
      <c r="F10" s="2" t="str">
        <f>[1]Лесной!$E$4</f>
        <v>6.0</v>
      </c>
      <c r="G10" s="1">
        <f>[1]Лесной!$M$4</f>
        <v>2</v>
      </c>
      <c r="H10" s="8">
        <v>0</v>
      </c>
      <c r="I10" s="1">
        <v>1.5</v>
      </c>
      <c r="J10" s="2" t="s">
        <v>15</v>
      </c>
      <c r="K10" s="2" t="s">
        <v>16</v>
      </c>
      <c r="L10" s="2"/>
    </row>
    <row r="11" spans="2:12" ht="63" x14ac:dyDescent="0.25">
      <c r="B11" s="5">
        <v>3</v>
      </c>
      <c r="C11" s="5" t="str">
        <f>[1]Лесной!$G$5</f>
        <v>Кировская обл, Верхнекамский р-н, пгт Лесной, ул. Вокзальная, д.25</v>
      </c>
      <c r="D11" s="5" t="str">
        <f>[1]Лесной!$D$5</f>
        <v xml:space="preserve"> 59.77900725 52.1304345</v>
      </c>
      <c r="E11" s="5" t="str">
        <f>[1]Лесной!$I$5</f>
        <v>Грунт</v>
      </c>
      <c r="F11" s="5" t="str">
        <f>[1]Лесной!$E$5</f>
        <v>10.0</v>
      </c>
      <c r="G11" s="1">
        <f>[1]Лесной!$M$5</f>
        <v>4</v>
      </c>
      <c r="H11" s="5">
        <v>0</v>
      </c>
      <c r="I11" s="1">
        <v>3</v>
      </c>
      <c r="J11" s="5" t="s">
        <v>15</v>
      </c>
      <c r="K11" s="5" t="s">
        <v>16</v>
      </c>
      <c r="L11" s="5"/>
    </row>
    <row r="12" spans="2:12" ht="63" x14ac:dyDescent="0.25">
      <c r="B12" s="5">
        <v>4</v>
      </c>
      <c r="C12" s="5" t="str">
        <f>[1]Лесной!$G$6</f>
        <v>Кировская обл, Верхнекамский р-н, пгт Лесной, ул. Энтузиастов, д.18</v>
      </c>
      <c r="D12" s="5" t="str">
        <f>[1]Лесной!$D$6</f>
        <v xml:space="preserve"> 59.77775125 52.128672</v>
      </c>
      <c r="E12" s="5" t="str">
        <f>[1]Лесной!$I$6</f>
        <v>Грунт</v>
      </c>
      <c r="F12" s="5" t="str">
        <f>[1]Лесной!$E$6</f>
        <v>6.0</v>
      </c>
      <c r="G12" s="1">
        <f>[1]Лесной!$M$6</f>
        <v>2</v>
      </c>
      <c r="H12" s="5">
        <v>0</v>
      </c>
      <c r="I12" s="1">
        <v>1.5</v>
      </c>
      <c r="J12" s="5" t="s">
        <v>15</v>
      </c>
      <c r="K12" s="5" t="s">
        <v>16</v>
      </c>
      <c r="L12" s="5"/>
    </row>
    <row r="13" spans="2:12" ht="63" x14ac:dyDescent="0.25">
      <c r="B13" s="5">
        <v>5</v>
      </c>
      <c r="C13" s="5" t="str">
        <f>[1]Лесной!$G$7</f>
        <v>Кировская обл, Верхнекамский р-н, пгт Лесной, ул. Мопра, д.22</v>
      </c>
      <c r="D13" s="5" t="str">
        <f>[1]Лесной!$D$7</f>
        <v xml:space="preserve"> 59.778431 52.126045</v>
      </c>
      <c r="E13" s="5" t="str">
        <f>[1]Лесной!$I$7</f>
        <v>Грунт</v>
      </c>
      <c r="F13" s="5" t="str">
        <f>[1]Лесной!$E$7</f>
        <v>15.0</v>
      </c>
      <c r="G13" s="1">
        <f>[1]Лесной!$M$7</f>
        <v>6</v>
      </c>
      <c r="H13" s="5">
        <v>0</v>
      </c>
      <c r="I13" s="1">
        <v>4.5</v>
      </c>
      <c r="J13" s="5" t="s">
        <v>15</v>
      </c>
      <c r="K13" s="5" t="s">
        <v>16</v>
      </c>
      <c r="L13" s="5"/>
    </row>
    <row r="14" spans="2:12" ht="78.75" x14ac:dyDescent="0.25">
      <c r="B14" s="5">
        <v>6</v>
      </c>
      <c r="C14" s="5" t="str">
        <f>[1]Лесной!$G$8</f>
        <v>Кировская обл, Верхнекамский р-н, пгт Лесной, ул. Лесозаводская, д.22</v>
      </c>
      <c r="D14" s="5" t="str">
        <f>[1]Лесной!$D$8</f>
        <v xml:space="preserve"> 59.781897 52.127758</v>
      </c>
      <c r="E14" s="5" t="str">
        <f>[1]Лесной!$I$8</f>
        <v>Грунт</v>
      </c>
      <c r="F14" s="5" t="str">
        <f>[1]Лесной!$E$8</f>
        <v>8.0</v>
      </c>
      <c r="G14" s="1">
        <f>[1]Лесной!$M$8</f>
        <v>3</v>
      </c>
      <c r="H14" s="5">
        <v>0</v>
      </c>
      <c r="I14" s="1">
        <v>2.25</v>
      </c>
      <c r="J14" s="5" t="s">
        <v>15</v>
      </c>
      <c r="K14" s="5" t="s">
        <v>16</v>
      </c>
      <c r="L14" s="5"/>
    </row>
    <row r="15" spans="2:12" ht="63" x14ac:dyDescent="0.25">
      <c r="B15" s="5">
        <v>7</v>
      </c>
      <c r="C15" s="5" t="str">
        <f>[1]Лесной!$G$9</f>
        <v>Кировская обл, Верхнекамский р-н, пгт Лесной, ул. Новая, д.13</v>
      </c>
      <c r="D15" s="5" t="str">
        <f>[1]Лесной!$D$9</f>
        <v xml:space="preserve"> 59.78200025 52.1310355</v>
      </c>
      <c r="E15" s="5" t="str">
        <f>[1]Лесной!$I$9</f>
        <v>Грунт</v>
      </c>
      <c r="F15" s="5" t="str">
        <f>[1]Лесной!$E$9</f>
        <v>8.0</v>
      </c>
      <c r="G15" s="1">
        <f>[1]Лесной!$M$9</f>
        <v>3</v>
      </c>
      <c r="H15" s="5">
        <v>0</v>
      </c>
      <c r="I15" s="1">
        <v>2.25</v>
      </c>
      <c r="J15" s="5" t="s">
        <v>15</v>
      </c>
      <c r="K15" s="5" t="s">
        <v>16</v>
      </c>
      <c r="L15" s="5"/>
    </row>
    <row r="16" spans="2:12" ht="63" x14ac:dyDescent="0.25">
      <c r="B16" s="5">
        <v>8</v>
      </c>
      <c r="C16" s="5" t="str">
        <f>[1]Лесной!$G$10</f>
        <v>Кировская обл, Верхнекамский р-н, пгт Лесной, ул. Созимская, д.17</v>
      </c>
      <c r="D16" s="5" t="str">
        <f>[1]Лесной!$D$10</f>
        <v xml:space="preserve"> 59.78388875 52.12638775</v>
      </c>
      <c r="E16" s="5" t="str">
        <f>[1]Лесной!$I$10</f>
        <v>Грунт</v>
      </c>
      <c r="F16" s="5" t="str">
        <f>[1]Лесной!$E$10</f>
        <v>4.0</v>
      </c>
      <c r="G16" s="1">
        <f>[1]Лесной!$M$10</f>
        <v>2</v>
      </c>
      <c r="H16" s="5">
        <v>0</v>
      </c>
      <c r="I16" s="1">
        <v>1.5</v>
      </c>
      <c r="J16" s="5" t="s">
        <v>15</v>
      </c>
      <c r="K16" s="5" t="s">
        <v>16</v>
      </c>
      <c r="L16" s="5"/>
    </row>
    <row r="17" spans="2:12" ht="63" x14ac:dyDescent="0.25">
      <c r="B17" s="5">
        <v>9</v>
      </c>
      <c r="C17" s="5" t="str">
        <f>[1]Лесной!$G$11</f>
        <v>Кировская обл, Верхнекамский р-н, пгт Лесной, ул. Ленина, д.39</v>
      </c>
      <c r="D17" s="5" t="str">
        <f>[1]Лесной!$D$11</f>
        <v xml:space="preserve"> 59.78026625 52.131015</v>
      </c>
      <c r="E17" s="5" t="str">
        <f>[1]Лесной!$I$11</f>
        <v>Грунт</v>
      </c>
      <c r="F17" s="5" t="str">
        <f>[1]Лесной!$E$11</f>
        <v>10.0</v>
      </c>
      <c r="G17" s="1">
        <v>3</v>
      </c>
      <c r="H17" s="5">
        <v>0</v>
      </c>
      <c r="I17" s="1">
        <v>2.25</v>
      </c>
      <c r="J17" s="5" t="s">
        <v>15</v>
      </c>
      <c r="K17" s="5" t="s">
        <v>16</v>
      </c>
      <c r="L17" s="5"/>
    </row>
    <row r="18" spans="2:12" ht="78.75" x14ac:dyDescent="0.25">
      <c r="B18" s="5">
        <v>10</v>
      </c>
      <c r="C18" s="5" t="str">
        <f>[1]Лесной!$G$12</f>
        <v>Кировская обл, Верхнекамский р-н, поселок Полевой-2, ул. Новая</v>
      </c>
      <c r="D18" s="5" t="str">
        <f>[1]Лесной!$D$12</f>
        <v xml:space="preserve"> 59.7715425 52.189627</v>
      </c>
      <c r="E18" s="5" t="str">
        <f>[1]Лесной!$I$12</f>
        <v>Грунт</v>
      </c>
      <c r="F18" s="5" t="str">
        <f>[1]Лесной!$E$12</f>
        <v>6.0</v>
      </c>
      <c r="G18" s="1">
        <f>[1]Лесной!$M$12</f>
        <v>2</v>
      </c>
      <c r="H18" s="5">
        <v>0</v>
      </c>
      <c r="I18" s="1">
        <v>1.5</v>
      </c>
      <c r="J18" s="5" t="s">
        <v>15</v>
      </c>
      <c r="K18" s="5" t="s">
        <v>16</v>
      </c>
      <c r="L18" s="5"/>
    </row>
    <row r="19" spans="2:12" ht="63" x14ac:dyDescent="0.25">
      <c r="B19" s="5">
        <v>11</v>
      </c>
      <c r="C19" s="5" t="str">
        <f>[1]Лесной!$G$13</f>
        <v>Кировская обл, Верхнекамский р-н, пгт Лесной, ул. МОПРа, д.78</v>
      </c>
      <c r="D19" s="5" t="str">
        <f>[1]Лесной!$D$13</f>
        <v xml:space="preserve"> 59.786547 52.14058575</v>
      </c>
      <c r="E19" s="5" t="str">
        <f>[1]Лесной!$I$13</f>
        <v>Грунт</v>
      </c>
      <c r="F19" s="5" t="str">
        <f>[1]Лесной!$E$13</f>
        <v>4.0</v>
      </c>
      <c r="G19" s="1">
        <f>[1]Лесной!$M$13</f>
        <v>1</v>
      </c>
      <c r="H19" s="5">
        <v>0</v>
      </c>
      <c r="I19" s="1">
        <v>0.75</v>
      </c>
      <c r="J19" s="5" t="s">
        <v>15</v>
      </c>
      <c r="K19" s="5" t="s">
        <v>16</v>
      </c>
      <c r="L19" s="5"/>
    </row>
    <row r="20" spans="2:12" ht="63" x14ac:dyDescent="0.25">
      <c r="B20" s="5">
        <v>12</v>
      </c>
      <c r="C20" s="5" t="str">
        <f>[1]Лесной!$G$14</f>
        <v>Кировская обл, Верхнекамский р-н, пгт Лесной, ул. МОПРа, д.80</v>
      </c>
      <c r="D20" s="5" t="str">
        <f>[1]Лесной!$D$14</f>
        <v xml:space="preserve"> 59.786613 52.1411125</v>
      </c>
      <c r="E20" s="5" t="str">
        <f>[1]Лесной!$I$14</f>
        <v>Грунт</v>
      </c>
      <c r="F20" s="5" t="str">
        <f>[1]Лесной!$E$14</f>
        <v>2.0</v>
      </c>
      <c r="G20" s="1">
        <f>[1]Лесной!$M$14</f>
        <v>1</v>
      </c>
      <c r="H20" s="5">
        <v>0</v>
      </c>
      <c r="I20" s="1">
        <v>0.75</v>
      </c>
      <c r="J20" s="5" t="s">
        <v>15</v>
      </c>
      <c r="K20" s="5" t="s">
        <v>16</v>
      </c>
      <c r="L20" s="5"/>
    </row>
    <row r="21" spans="2:12" ht="63" x14ac:dyDescent="0.25">
      <c r="B21" s="5">
        <v>13</v>
      </c>
      <c r="C21" s="5" t="str">
        <f>[1]Лесной!$G$15</f>
        <v>Кировская обл, Верхнекамский р-н, пгт Лесной, ул. МОПРа, д.76</v>
      </c>
      <c r="D21" s="5" t="str">
        <f>[1]Лесной!$D$15</f>
        <v xml:space="preserve"> 59.786034 52.139452</v>
      </c>
      <c r="E21" s="5" t="str">
        <f>[1]Лесной!$I$15</f>
        <v>Грунт</v>
      </c>
      <c r="F21" s="5" t="str">
        <f>[1]Лесной!$E$15</f>
        <v>4.0</v>
      </c>
      <c r="G21" s="1">
        <f>[1]Лесной!$M$15</f>
        <v>1</v>
      </c>
      <c r="H21" s="5">
        <v>0</v>
      </c>
      <c r="I21" s="1">
        <v>0.75</v>
      </c>
      <c r="J21" s="5" t="s">
        <v>15</v>
      </c>
      <c r="K21" s="5" t="s">
        <v>16</v>
      </c>
      <c r="L21" s="5"/>
    </row>
    <row r="22" spans="2:12" ht="63" x14ac:dyDescent="0.25">
      <c r="B22" s="5">
        <v>14</v>
      </c>
      <c r="C22" s="5" t="str">
        <f>[1]Лесной!$G$16</f>
        <v>Кировская обл, Верхнекамский р-н, пгт Лесной, ул. МОПРа, д.72</v>
      </c>
      <c r="D22" s="5" t="str">
        <f>[1]Лесной!$D$16</f>
        <v xml:space="preserve"> 59.785385 52.1382535</v>
      </c>
      <c r="E22" s="5" t="str">
        <f>[1]Лесной!$I$16</f>
        <v>Грунт</v>
      </c>
      <c r="F22" s="5" t="str">
        <f>[1]Лесной!$E$16</f>
        <v>6.0</v>
      </c>
      <c r="G22" s="1">
        <f>[1]Лесной!$M$16</f>
        <v>1</v>
      </c>
      <c r="H22" s="5">
        <v>0</v>
      </c>
      <c r="I22" s="1">
        <v>0.75</v>
      </c>
      <c r="J22" s="5" t="s">
        <v>15</v>
      </c>
      <c r="K22" s="5" t="s">
        <v>16</v>
      </c>
      <c r="L22" s="5"/>
    </row>
    <row r="23" spans="2:12" ht="63" x14ac:dyDescent="0.25">
      <c r="B23" s="5">
        <v>15</v>
      </c>
      <c r="C23" s="5" t="str">
        <f>[1]Лесной!$G$17</f>
        <v>Кировская обл, Верхнекамский р-н, пгт Лесной, ул. МОПРа, д.68</v>
      </c>
      <c r="D23" s="5" t="str">
        <f>[1]Лесной!$D$17</f>
        <v xml:space="preserve"> 59.784372 52.13652975</v>
      </c>
      <c r="E23" s="5" t="str">
        <f>[1]Лесной!$I$17</f>
        <v>Грунт</v>
      </c>
      <c r="F23" s="5" t="str">
        <f>[1]Лесной!$E$17</f>
        <v>2.0</v>
      </c>
      <c r="G23" s="1">
        <f>[1]Лесной!$M$17</f>
        <v>1</v>
      </c>
      <c r="H23" s="5">
        <v>0</v>
      </c>
      <c r="I23" s="1">
        <v>0.75</v>
      </c>
      <c r="J23" s="5" t="s">
        <v>15</v>
      </c>
      <c r="K23" s="5" t="s">
        <v>16</v>
      </c>
      <c r="L23" s="5"/>
    </row>
    <row r="24" spans="2:12" ht="63" x14ac:dyDescent="0.25">
      <c r="B24" s="5">
        <v>16</v>
      </c>
      <c r="C24" s="5" t="str">
        <f>[1]Лесной!$G$18</f>
        <v>Кировская обл, Верхнекамский р-н, пгт Лесной, ул. МОПРа, д.62</v>
      </c>
      <c r="D24" s="5" t="str">
        <f>[1]Лесной!$D$18</f>
        <v xml:space="preserve"> 59.78377875 52.135527</v>
      </c>
      <c r="E24" s="5" t="str">
        <f>[1]Лесной!$I$18</f>
        <v>Грунт</v>
      </c>
      <c r="F24" s="5" t="str">
        <f>[1]Лесной!$E$18</f>
        <v>2.0</v>
      </c>
      <c r="G24" s="1">
        <f>[1]Лесной!$M$18</f>
        <v>1</v>
      </c>
      <c r="H24" s="5">
        <v>0</v>
      </c>
      <c r="I24" s="1">
        <v>0.75</v>
      </c>
      <c r="J24" s="5" t="s">
        <v>15</v>
      </c>
      <c r="K24" s="5" t="s">
        <v>16</v>
      </c>
      <c r="L24" s="5"/>
    </row>
    <row r="25" spans="2:12" ht="63" x14ac:dyDescent="0.25">
      <c r="B25" s="5">
        <v>17</v>
      </c>
      <c r="C25" s="5" t="str">
        <f>[1]Лесной!$G$19</f>
        <v>Кировская обл, Верхнекамский р-н, пгт Лесной, ул. Вокзальная, д. 47</v>
      </c>
      <c r="D25" s="5" t="str">
        <f>[1]Лесной!$D$19</f>
        <v xml:space="preserve"> 59.78266975 52.13576825</v>
      </c>
      <c r="E25" s="5" t="str">
        <f>[1]Лесной!$I$19</f>
        <v>Грунт</v>
      </c>
      <c r="F25" s="5" t="str">
        <f>[1]Лесной!$E$19</f>
        <v>2.0</v>
      </c>
      <c r="G25" s="1">
        <f>[1]Лесной!$M$19</f>
        <v>1</v>
      </c>
      <c r="H25" s="5">
        <v>0</v>
      </c>
      <c r="I25" s="1">
        <v>0.75</v>
      </c>
      <c r="J25" s="5" t="s">
        <v>15</v>
      </c>
      <c r="K25" s="5" t="s">
        <v>16</v>
      </c>
      <c r="L25" s="5"/>
    </row>
    <row r="26" spans="2:12" ht="63" x14ac:dyDescent="0.25">
      <c r="B26" s="5">
        <v>18</v>
      </c>
      <c r="C26" s="5" t="str">
        <f>[1]Лесной!$G$20</f>
        <v>Кировская обл, Верхнекамский р-н, пгт Лесной, ул. Ленина, д.49</v>
      </c>
      <c r="D26" s="5" t="str">
        <f>[1]Лесной!$D$20</f>
        <v xml:space="preserve"> 59.77913975 52.135678</v>
      </c>
      <c r="E26" s="5" t="str">
        <f>[1]Лесной!$I$20</f>
        <v>Бетон</v>
      </c>
      <c r="F26" s="5" t="str">
        <f>[1]Лесной!$E$20</f>
        <v>6.0</v>
      </c>
      <c r="G26" s="1">
        <f>[1]Лесной!$M$20</f>
        <v>3</v>
      </c>
      <c r="H26" s="5">
        <v>0</v>
      </c>
      <c r="I26" s="1">
        <v>2.25</v>
      </c>
      <c r="J26" s="5" t="s">
        <v>15</v>
      </c>
      <c r="K26" s="5" t="s">
        <v>16</v>
      </c>
      <c r="L26" s="5"/>
    </row>
    <row r="27" spans="2:12" ht="63" x14ac:dyDescent="0.25">
      <c r="B27" s="5">
        <v>19</v>
      </c>
      <c r="C27" s="5" t="str">
        <f>[1]Лесной!$G$21</f>
        <v>Кировская обл, Верхнекамский р-н, пгт Лесной, ул. Ленина, д.38</v>
      </c>
      <c r="D27" s="5" t="str">
        <f>[1]Лесной!$D$21</f>
        <v xml:space="preserve"> 59.77775575 52.1348745</v>
      </c>
      <c r="E27" s="5" t="str">
        <f>[1]Лесной!$I$21</f>
        <v>Грунт</v>
      </c>
      <c r="F27" s="5" t="str">
        <f>[1]Лесной!$E$21</f>
        <v>3.0</v>
      </c>
      <c r="G27" s="1">
        <f>[1]Лесной!$M$21</f>
        <v>1</v>
      </c>
      <c r="H27" s="5">
        <v>0</v>
      </c>
      <c r="I27" s="1">
        <v>0.75</v>
      </c>
      <c r="J27" s="5" t="s">
        <v>15</v>
      </c>
      <c r="K27" s="5" t="s">
        <v>16</v>
      </c>
      <c r="L27" s="5"/>
    </row>
    <row r="28" spans="2:12" ht="63" x14ac:dyDescent="0.25">
      <c r="B28" s="5">
        <v>20</v>
      </c>
      <c r="C28" s="5" t="str">
        <f>[1]Лесной!$G$22</f>
        <v>Кировская обл, Верхнекамский р-н, пгт Лесной, ул. МОПРа, д.8</v>
      </c>
      <c r="D28" s="5" t="str">
        <f>[1]Лесной!$D$22</f>
        <v xml:space="preserve"> 59.77742025 52.12373725</v>
      </c>
      <c r="E28" s="5" t="str">
        <f>[1]Лесной!$I$22</f>
        <v>Грунт</v>
      </c>
      <c r="F28" s="5" t="str">
        <f>[1]Лесной!$E$22</f>
        <v>2.0</v>
      </c>
      <c r="G28" s="1">
        <f>[1]Лесной!$M$22</f>
        <v>1</v>
      </c>
      <c r="H28" s="5">
        <v>0</v>
      </c>
      <c r="I28" s="1">
        <v>0.75</v>
      </c>
      <c r="J28" s="5" t="s">
        <v>15</v>
      </c>
      <c r="K28" s="5" t="s">
        <v>16</v>
      </c>
      <c r="L28" s="5"/>
    </row>
    <row r="29" spans="2:12" ht="63" x14ac:dyDescent="0.25">
      <c r="B29" s="5">
        <v>21</v>
      </c>
      <c r="C29" s="5" t="str">
        <f>[1]Лесной!$G$23</f>
        <v>Кировская обл, Верхнекамский р-н, пгт Лесной, ул. Созимская, д.11</v>
      </c>
      <c r="D29" s="5" t="str">
        <f>[1]Лесной!$D$23</f>
        <v xml:space="preserve"> 59.7828305 52.12448525</v>
      </c>
      <c r="E29" s="5" t="str">
        <f>[1]Лесной!$I$23</f>
        <v>Грунт</v>
      </c>
      <c r="F29" s="5" t="str">
        <f>[1]Лесной!$E$23</f>
        <v>2.0</v>
      </c>
      <c r="G29" s="1">
        <f>[1]Лесной!$M$23</f>
        <v>1</v>
      </c>
      <c r="H29" s="5">
        <v>0</v>
      </c>
      <c r="I29" s="1">
        <v>0.75</v>
      </c>
      <c r="J29" s="5" t="s">
        <v>15</v>
      </c>
      <c r="K29" s="5" t="s">
        <v>16</v>
      </c>
      <c r="L29" s="5"/>
    </row>
    <row r="30" spans="2:12" ht="63" x14ac:dyDescent="0.25">
      <c r="B30" s="5">
        <v>22</v>
      </c>
      <c r="C30" s="5" t="str">
        <f>[1]Лесной!$G$24</f>
        <v>Кировская обл, Верхнекамский р-н, пгт Лесной, ул. Ленина, д.5</v>
      </c>
      <c r="D30" s="5" t="str">
        <f>[1]Лесной!$D$24</f>
        <v xml:space="preserve"> 59.7866695 52.1150535</v>
      </c>
      <c r="E30" s="5" t="str">
        <f>[1]Лесной!$I$24</f>
        <v>Грунт</v>
      </c>
      <c r="F30" s="5" t="str">
        <f>[1]Лесной!$E$24</f>
        <v>10.0</v>
      </c>
      <c r="G30" s="1">
        <f>[1]Лесной!$M$24</f>
        <v>5</v>
      </c>
      <c r="H30" s="5">
        <v>0</v>
      </c>
      <c r="I30" s="1">
        <v>3.75</v>
      </c>
      <c r="J30" s="5" t="s">
        <v>15</v>
      </c>
      <c r="K30" s="5" t="s">
        <v>16</v>
      </c>
      <c r="L30" s="5"/>
    </row>
    <row r="31" spans="2:12" ht="63" x14ac:dyDescent="0.25">
      <c r="B31" s="5">
        <v>23</v>
      </c>
      <c r="C31" s="5" t="str">
        <f>[1]Лесной!$G$25</f>
        <v>Кировская обл, Верхнекамский р-н, пгт Лесной, ул. Кировская, д.14</v>
      </c>
      <c r="D31" s="5" t="str">
        <f>[1]Лесной!$D$25</f>
        <v xml:space="preserve"> 59.78389675 52.1329325</v>
      </c>
      <c r="E31" s="5" t="str">
        <f>[1]Лесной!$I$25</f>
        <v>Грунт</v>
      </c>
      <c r="F31" s="5" t="str">
        <f>[1]Лесной!$E$25</f>
        <v>2.0</v>
      </c>
      <c r="G31" s="1">
        <f>[1]Лесной!$M$25</f>
        <v>1</v>
      </c>
      <c r="H31" s="5">
        <v>0</v>
      </c>
      <c r="I31" s="1">
        <v>0.75</v>
      </c>
      <c r="J31" s="5" t="s">
        <v>15</v>
      </c>
      <c r="K31" s="5" t="s">
        <v>16</v>
      </c>
      <c r="L31" s="5"/>
    </row>
    <row r="32" spans="2:12" ht="63" x14ac:dyDescent="0.25">
      <c r="B32" s="5">
        <v>24</v>
      </c>
      <c r="C32" s="5" t="str">
        <f>[1]Лесной!$G$26</f>
        <v>Кировская обл, Верхнекамский р-н, пгт Лесное, ул. Зводская, д.1</v>
      </c>
      <c r="D32" s="5" t="str">
        <f>[1]Лесной!$D$26</f>
        <v xml:space="preserve"> 59.791319 52.1381165</v>
      </c>
      <c r="E32" s="5" t="str">
        <f>[1]Лесной!$I$26</f>
        <v>Грунт</v>
      </c>
      <c r="F32" s="5" t="str">
        <f>[1]Лесной!$E$26</f>
        <v>2.0</v>
      </c>
      <c r="G32" s="1">
        <f>[1]Лесной!$M$26</f>
        <v>1</v>
      </c>
      <c r="H32" s="5">
        <v>0</v>
      </c>
      <c r="I32" s="1">
        <v>0.75</v>
      </c>
      <c r="J32" s="5" t="s">
        <v>15</v>
      </c>
      <c r="K32" s="5" t="s">
        <v>16</v>
      </c>
      <c r="L32" s="5"/>
    </row>
    <row r="33" spans="2:12" ht="63" x14ac:dyDescent="0.25">
      <c r="B33" s="5">
        <v>25</v>
      </c>
      <c r="C33" s="5" t="str">
        <f>[1]Лесной!$G$27</f>
        <v>Кировская обл, Верхнекамский р-н, пгт Лесное, ул. Центральная, д.1</v>
      </c>
      <c r="D33" s="5" t="str">
        <f>[1]Лесной!$D$27</f>
        <v xml:space="preserve"> 59.79388 52.1330485</v>
      </c>
      <c r="E33" s="5" t="str">
        <f>[1]Лесной!$I$27</f>
        <v>Грунт</v>
      </c>
      <c r="F33" s="5" t="str">
        <f>[1]Лесной!$E$27</f>
        <v>6.0</v>
      </c>
      <c r="G33" s="1">
        <f>[1]Лесной!$M$27</f>
        <v>2</v>
      </c>
      <c r="H33" s="5">
        <v>0</v>
      </c>
      <c r="I33" s="1">
        <v>1.5</v>
      </c>
      <c r="J33" s="5" t="s">
        <v>15</v>
      </c>
      <c r="K33" s="5" t="s">
        <v>16</v>
      </c>
      <c r="L33" s="5"/>
    </row>
    <row r="34" spans="2:12" ht="63" x14ac:dyDescent="0.25">
      <c r="B34" s="5">
        <v>26</v>
      </c>
      <c r="C34" s="5" t="str">
        <f>[1]Лесной!$G$28</f>
        <v>Кировская обл, Верхнекамский р-н, пгт Лесное, ул. Центральная, д. 9</v>
      </c>
      <c r="D34" s="5" t="str">
        <f>[1]Лесной!$D$28</f>
        <v xml:space="preserve"> 59.796457 52.13331175</v>
      </c>
      <c r="E34" s="5" t="str">
        <f>[1]Лесной!$I$28</f>
        <v>Грунт</v>
      </c>
      <c r="F34" s="5" t="str">
        <f>[1]Лесной!$E$28</f>
        <v>10.0</v>
      </c>
      <c r="G34" s="1">
        <f>[1]Лесной!$M$28</f>
        <v>1</v>
      </c>
      <c r="H34" s="5">
        <v>0</v>
      </c>
      <c r="I34" s="1">
        <v>0.75</v>
      </c>
      <c r="J34" s="5" t="s">
        <v>15</v>
      </c>
      <c r="K34" s="5" t="s">
        <v>16</v>
      </c>
      <c r="L34" s="5"/>
    </row>
    <row r="35" spans="2:12" ht="63" x14ac:dyDescent="0.25">
      <c r="B35" s="5">
        <v>27</v>
      </c>
      <c r="C35" s="5" t="str">
        <f>[1]Лесной!$G$29</f>
        <v>Кировская обл, Верхнекамский р-н, пгт Лесное, ул. Центральная, д.17</v>
      </c>
      <c r="D35" s="5" t="str">
        <f>[1]Лесной!$D$29</f>
        <v xml:space="preserve"> 59.797138 52.13409475</v>
      </c>
      <c r="E35" s="5" t="str">
        <f>[1]Лесной!$I$29</f>
        <v>Грунт</v>
      </c>
      <c r="F35" s="5" t="str">
        <f>[1]Лесной!$E$29</f>
        <v>8.0</v>
      </c>
      <c r="G35" s="1">
        <f>[1]Лесной!$M$29</f>
        <v>2</v>
      </c>
      <c r="H35" s="5">
        <v>0</v>
      </c>
      <c r="I35" s="1">
        <v>1.5</v>
      </c>
      <c r="J35" s="5" t="s">
        <v>15</v>
      </c>
      <c r="K35" s="5" t="s">
        <v>16</v>
      </c>
      <c r="L35" s="5"/>
    </row>
    <row r="36" spans="2:12" ht="63" x14ac:dyDescent="0.25">
      <c r="B36" s="9">
        <v>28</v>
      </c>
      <c r="C36" s="9" t="str">
        <f>[1]Лесной!$G$30</f>
        <v>Кировская обл, Верхнекамский р-н, пгт Лесное, ул. Школьная, д.4</v>
      </c>
      <c r="D36" s="9" t="str">
        <f>[1]Лесной!$D$30</f>
        <v xml:space="preserve"> 59.79462225 52.1349045</v>
      </c>
      <c r="E36" s="9" t="str">
        <f>[1]Лесной!$I$30</f>
        <v>Грунт</v>
      </c>
      <c r="F36" s="9" t="str">
        <f>[1]Лесной!$E$30</f>
        <v>10.0</v>
      </c>
      <c r="G36" s="1">
        <f>[1]Лесной!$M$30</f>
        <v>2</v>
      </c>
      <c r="H36" s="9">
        <v>0</v>
      </c>
      <c r="I36" s="1">
        <v>1.5</v>
      </c>
      <c r="J36" s="9" t="str">
        <f>$J$35</f>
        <v>МКУ Администрация Лесного городского поселения</v>
      </c>
      <c r="K36" s="9" t="str">
        <f>$K$35</f>
        <v>МКД</v>
      </c>
      <c r="L36" s="9"/>
    </row>
    <row r="37" spans="2:12" s="12" customFormat="1" ht="63" x14ac:dyDescent="0.25">
      <c r="B37" s="10">
        <v>29</v>
      </c>
      <c r="C37" s="10" t="str">
        <f>'[1]Планируемые лесное'!$G$3</f>
        <v>Кировская обл, Верхнекамский р-н, пгт Лесной, ул Вокзальная, д 4</v>
      </c>
      <c r="D37" s="10" t="str">
        <f>'[1]Планируемые лесное'!$D$3</f>
        <v xml:space="preserve"> 59.7745467742 52.1228781363</v>
      </c>
      <c r="E37" s="10" t="str">
        <f>$E$36</f>
        <v>Грунт</v>
      </c>
      <c r="F37" s="10" t="str">
        <f>$F$32</f>
        <v>2.0</v>
      </c>
      <c r="G37" s="11">
        <v>0</v>
      </c>
      <c r="H37" s="10">
        <v>1</v>
      </c>
      <c r="I37" s="11">
        <v>0.75</v>
      </c>
      <c r="J37" s="10" t="str">
        <f>$J$36</f>
        <v>МКУ Администрация Лесного городского поселения</v>
      </c>
      <c r="K37" s="10" t="s">
        <v>17</v>
      </c>
      <c r="L37" s="10"/>
    </row>
    <row r="38" spans="2:12" s="12" customFormat="1" ht="78.75" x14ac:dyDescent="0.25">
      <c r="B38" s="10">
        <v>30</v>
      </c>
      <c r="C38" s="10" t="str">
        <f>'[1]Планируемые лесное'!$G$4</f>
        <v>Кировская обл, Верхнекамский р-н, пгт Лесной, Октябрьская ул, 25</v>
      </c>
      <c r="D38" s="10" t="str">
        <f>'[1]Планируемые лесное'!$D$4</f>
        <v xml:space="preserve"> 59.7755640339 52.1291235198</v>
      </c>
      <c r="E38" s="10" t="str">
        <f>$E$36</f>
        <v>Грунт</v>
      </c>
      <c r="F38" s="10" t="str">
        <f>$F$32</f>
        <v>2.0</v>
      </c>
      <c r="G38" s="11">
        <f t="shared" ref="G38:G39" si="0">G37</f>
        <v>0</v>
      </c>
      <c r="H38" s="10">
        <v>1</v>
      </c>
      <c r="I38" s="11">
        <f>$I$37</f>
        <v>0.75</v>
      </c>
      <c r="J38" s="10" t="str">
        <f>$J$36</f>
        <v>МКУ Администрация Лесного городского поселения</v>
      </c>
      <c r="K38" s="10" t="s">
        <v>17</v>
      </c>
      <c r="L38" s="10"/>
    </row>
    <row r="39" spans="2:12" s="12" customFormat="1" ht="63" x14ac:dyDescent="0.25">
      <c r="B39" s="10">
        <v>31</v>
      </c>
      <c r="C39" s="10" t="str">
        <f>'[1]Планируемые лесное'!$G$5</f>
        <v>Кировская обл, Верхнекамский р-н, пгт Лесной, Лесная ул, 6</v>
      </c>
      <c r="D39" s="10" t="str">
        <f>'[1]Планируемые лесное'!$D$5</f>
        <v xml:space="preserve"> 59.775464982 52.123527478</v>
      </c>
      <c r="E39" s="10" t="str">
        <f>$E$36</f>
        <v>Грунт</v>
      </c>
      <c r="F39" s="10" t="str">
        <f>$F$32</f>
        <v>2.0</v>
      </c>
      <c r="G39" s="11">
        <f t="shared" si="0"/>
        <v>0</v>
      </c>
      <c r="H39" s="10">
        <v>1</v>
      </c>
      <c r="I39" s="11">
        <f>$I$37</f>
        <v>0.75</v>
      </c>
      <c r="J39" s="10" t="str">
        <f>$J$36</f>
        <v>МКУ Администрация Лесного городского поселения</v>
      </c>
      <c r="K39" s="10" t="s">
        <v>17</v>
      </c>
      <c r="L39" s="10"/>
    </row>
    <row r="40" spans="2:12" s="12" customFormat="1" ht="78.75" x14ac:dyDescent="0.25">
      <c r="B40" s="10">
        <v>32</v>
      </c>
      <c r="C40" s="10" t="str">
        <f>'[1]Планируемые лесное'!$G$6</f>
        <v>Кировская обл, Верхнекамский р-н, пгт Лесной, Железнодорожная ул, 7</v>
      </c>
      <c r="D40" s="10" t="str">
        <f>'[1]Планируемые лесное'!$D$6</f>
        <v xml:space="preserve"> 59.7985869079 52.1357202343</v>
      </c>
      <c r="E40" s="10" t="str">
        <f>$E$36</f>
        <v>Грунт</v>
      </c>
      <c r="F40" s="10" t="str">
        <f>$F$32</f>
        <v>2.0</v>
      </c>
      <c r="G40" s="11">
        <f t="shared" ref="G40:G41" si="1">G37</f>
        <v>0</v>
      </c>
      <c r="H40" s="10">
        <v>1</v>
      </c>
      <c r="I40" s="11">
        <f>$I$37</f>
        <v>0.75</v>
      </c>
      <c r="J40" s="10" t="str">
        <f>$J$36</f>
        <v>МКУ Администрация Лесного городского поселения</v>
      </c>
      <c r="K40" s="10" t="s">
        <v>17</v>
      </c>
      <c r="L40" s="10"/>
    </row>
    <row r="41" spans="2:12" s="12" customFormat="1" ht="63" x14ac:dyDescent="0.25">
      <c r="B41" s="10">
        <v>33</v>
      </c>
      <c r="C41" s="10" t="str">
        <f>'[1]Планируемые лесное'!$G$7</f>
        <v>Кировская обл, Верхнекамский р-н, пгт Лесной, ул Вятская, д 9</v>
      </c>
      <c r="D41" s="10" t="str">
        <f>'[1]Планируемые лесное'!$D$7</f>
        <v xml:space="preserve"> 59.7869311406 52.1172916908</v>
      </c>
      <c r="E41" s="10" t="str">
        <f>$E$36</f>
        <v>Грунт</v>
      </c>
      <c r="F41" s="10" t="str">
        <f>$F$32</f>
        <v>2.0</v>
      </c>
      <c r="G41" s="11">
        <f t="shared" si="1"/>
        <v>0</v>
      </c>
      <c r="H41" s="10">
        <v>1</v>
      </c>
      <c r="I41" s="11">
        <f>$I$37</f>
        <v>0.75</v>
      </c>
      <c r="J41" s="10" t="str">
        <f>$J$36</f>
        <v>МКУ Администрация Лесного городского поселения</v>
      </c>
      <c r="K41" s="10" t="s">
        <v>17</v>
      </c>
      <c r="L41" s="10"/>
    </row>
    <row r="42" spans="2:12" ht="15.75" x14ac:dyDescent="0.25">
      <c r="B42" s="6"/>
      <c r="C42" s="6"/>
      <c r="D42" s="6"/>
      <c r="E42" s="6"/>
      <c r="F42" s="6"/>
      <c r="G42" s="7"/>
      <c r="H42" s="6"/>
      <c r="I42" s="7"/>
      <c r="J42" s="6"/>
      <c r="K42" s="6"/>
      <c r="L42" s="6"/>
    </row>
    <row r="43" spans="2:12" ht="15.75" x14ac:dyDescent="0.25">
      <c r="B43" s="6"/>
      <c r="C43" s="6"/>
      <c r="D43" s="6"/>
      <c r="E43" s="6"/>
      <c r="F43" s="6"/>
      <c r="G43" s="7"/>
      <c r="H43" s="6"/>
      <c r="I43" s="7"/>
      <c r="J43" s="6"/>
      <c r="K43" s="6"/>
      <c r="L43" s="6"/>
    </row>
    <row r="45" spans="2:12" ht="15.75" x14ac:dyDescent="0.25">
      <c r="B45" s="6"/>
      <c r="C45" s="6"/>
      <c r="D45" s="6"/>
      <c r="E45" s="6"/>
      <c r="F45" s="6"/>
      <c r="G45" s="7"/>
      <c r="H45" s="6"/>
      <c r="I45" s="7"/>
      <c r="J45" s="6"/>
      <c r="K45" s="6"/>
      <c r="L45" s="6"/>
    </row>
  </sheetData>
  <mergeCells count="13">
    <mergeCell ref="G7:I7"/>
    <mergeCell ref="J4:J8"/>
    <mergeCell ref="B1:L3"/>
    <mergeCell ref="B4:B6"/>
    <mergeCell ref="C4:D6"/>
    <mergeCell ref="E4:I6"/>
    <mergeCell ref="K4:K8"/>
    <mergeCell ref="L4:L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2019-02-27T12:22:16Z</dcterms:modified>
</cp:coreProperties>
</file>